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ZŠU-grada Zaprešića Dropbox\Tomislav Šarić\ZŠU\Dokumentacija\2026\Dokumentacija\Natječaj_2026\"/>
    </mc:Choice>
  </mc:AlternateContent>
  <xr:revisionPtr revIDLastSave="0" documentId="13_ncr:1_{B9D2C1DC-B66A-4B83-9DB4-61DAE359EF7D}" xr6:coauthVersionLast="47" xr6:coauthVersionMax="47" xr10:uidLastSave="{00000000-0000-0000-0000-000000000000}"/>
  <workbookProtection workbookAlgorithmName="SHA-512" workbookHashValue="20z9VMTHPAlZC8FLSMdCCnE/GHPDYQZZBMXp8H+JfnutkYeSxCqdWxHsUgzNJKafNzthS2snpM1SAZ6Q+8WSmw==" workbookSaltValue="kyTwrEKXIufFUecon9Aw1w==" workbookSpinCount="100000" lockStructure="1"/>
  <bookViews>
    <workbookView xWindow="28680" yWindow="-120" windowWidth="29040" windowHeight="15720" firstSheet="1" activeTab="7" xr2:uid="{CE2A0663-3800-4B5D-B810-428FDDE90C46}"/>
  </bookViews>
  <sheets>
    <sheet name="Početna" sheetId="1" r:id="rId1"/>
    <sheet name="Prihodi" sheetId="2" r:id="rId2"/>
    <sheet name="Izravni troškovi" sheetId="3" r:id="rId3"/>
    <sheet name="Izravni troškovi_1" sheetId="4" r:id="rId4"/>
    <sheet name="Neizravni troškovi" sheetId="5" r:id="rId5"/>
    <sheet name="Objekti_treninzi" sheetId="6" r:id="rId6"/>
    <sheet name="Objekti_utakmice" sheetId="7" r:id="rId7"/>
    <sheet name="Prijevoz_zdravstvena skrb" sheetId="8" r:id="rId8"/>
  </sheets>
  <definedNames>
    <definedName name="_xlnm.Print_Area" localSheetId="2">'Izravni troškovi'!$A$1:$H$51</definedName>
    <definedName name="_xlnm.Print_Area" localSheetId="3">'Izravni troškovi_1'!$A$1:$H$41</definedName>
    <definedName name="_xlnm.Print_Area" localSheetId="4">'Neizravni troškovi'!$A$1:$H$31</definedName>
    <definedName name="_xlnm.Print_Area" localSheetId="5">Objekti_treninzi!$A$1:$K$58</definedName>
    <definedName name="_xlnm.Print_Area" localSheetId="6">Objekti_utakmice!$A$1:$K$59</definedName>
    <definedName name="_xlnm.Print_Area" localSheetId="0">Početna!$A$1:$E$28</definedName>
    <definedName name="_xlnm.Print_Area" localSheetId="1">Prihodi!$A$1:$H$48</definedName>
    <definedName name="_xlnm.Print_Area" localSheetId="7">'Prijevoz_zdravstvena skrb'!$A$1:$M$56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0" i="1"/>
  <c r="B19" i="1"/>
  <c r="B14" i="1" l="1"/>
  <c r="D4" i="3"/>
  <c r="C4" i="3"/>
  <c r="E42" i="3"/>
  <c r="E43" i="3"/>
  <c r="E44" i="3"/>
  <c r="E45" i="3"/>
  <c r="E41" i="3"/>
  <c r="D3" i="3"/>
  <c r="C3" i="3"/>
  <c r="E17" i="3"/>
  <c r="E18" i="3"/>
  <c r="E19" i="3"/>
  <c r="E20" i="3"/>
  <c r="E21" i="3"/>
  <c r="E22" i="3"/>
  <c r="E23" i="3"/>
  <c r="E24" i="3"/>
  <c r="E25" i="3"/>
  <c r="E26" i="3"/>
  <c r="B15" i="1" l="1"/>
  <c r="D3" i="4"/>
  <c r="D4" i="4"/>
  <c r="E30" i="4"/>
  <c r="E31" i="4"/>
  <c r="E32" i="4"/>
  <c r="E33" i="4"/>
  <c r="E34" i="4"/>
  <c r="D3" i="5"/>
  <c r="B11" i="1" s="1"/>
  <c r="C3" i="5"/>
  <c r="B10" i="1" s="1"/>
  <c r="E16" i="5"/>
  <c r="E17" i="5"/>
  <c r="E18" i="5"/>
  <c r="E19" i="5"/>
  <c r="E20" i="5"/>
  <c r="E21" i="5"/>
  <c r="E22" i="5"/>
  <c r="E23" i="5"/>
  <c r="E24" i="5"/>
  <c r="E25" i="5"/>
  <c r="E15" i="5"/>
  <c r="E14" i="5"/>
  <c r="E13" i="5"/>
  <c r="E12" i="5"/>
  <c r="E11" i="5"/>
  <c r="E10" i="5"/>
  <c r="E9" i="5"/>
  <c r="E8" i="5"/>
  <c r="E7" i="5"/>
  <c r="E6" i="5"/>
  <c r="E35" i="4"/>
  <c r="E29" i="4"/>
  <c r="E28" i="4"/>
  <c r="E27" i="4"/>
  <c r="E26" i="4"/>
  <c r="E25" i="4"/>
  <c r="E24" i="4"/>
  <c r="E23" i="4"/>
  <c r="E22" i="4"/>
  <c r="E21" i="4"/>
  <c r="E16" i="4"/>
  <c r="E15" i="4"/>
  <c r="E14" i="4"/>
  <c r="E13" i="4"/>
  <c r="E12" i="4"/>
  <c r="E11" i="4"/>
  <c r="E10" i="4"/>
  <c r="E9" i="4"/>
  <c r="E8" i="4"/>
  <c r="E7" i="4"/>
  <c r="C4" i="4"/>
  <c r="C3" i="4"/>
  <c r="B9" i="1"/>
  <c r="E8" i="3"/>
  <c r="E9" i="3"/>
  <c r="E10" i="3"/>
  <c r="E11" i="3"/>
  <c r="E12" i="3"/>
  <c r="E13" i="3"/>
  <c r="E14" i="3"/>
  <c r="E15" i="3"/>
  <c r="E16" i="3"/>
  <c r="E7" i="3"/>
  <c r="E32" i="3"/>
  <c r="E33" i="3"/>
  <c r="E34" i="3"/>
  <c r="E35" i="3"/>
  <c r="E36" i="3"/>
  <c r="E37" i="3"/>
  <c r="E38" i="3"/>
  <c r="E39" i="3"/>
  <c r="E40" i="3"/>
  <c r="E31" i="3"/>
  <c r="E4" i="3" l="1"/>
  <c r="B13" i="1"/>
  <c r="E3" i="3"/>
  <c r="C3" i="2"/>
  <c r="B8" i="1"/>
  <c r="B12" i="1" s="1"/>
  <c r="E4" i="4"/>
  <c r="E3" i="4"/>
  <c r="E3" i="5"/>
  <c r="C5" i="2"/>
  <c r="C12" i="2"/>
  <c r="C9" i="2"/>
  <c r="C7" i="2"/>
  <c r="C6" i="2"/>
  <c r="B16" i="1" l="1"/>
  <c r="C14" i="2"/>
</calcChain>
</file>

<file path=xl/sharedStrings.xml><?xml version="1.0" encoding="utf-8"?>
<sst xmlns="http://schemas.openxmlformats.org/spreadsheetml/2006/main" count="313" uniqueCount="175">
  <si>
    <t>Podaci o prijavitelju</t>
  </si>
  <si>
    <t>Naziv prijavitelja:</t>
  </si>
  <si>
    <t>OIB prijavitelja:</t>
  </si>
  <si>
    <t>OBRAZAC PRORAČUNA PROGRAMA/PROJEKTA</t>
  </si>
  <si>
    <t>Prioritetna područja: Poticanje i promicanje svekolikog sporta u gradu Zaprešiću, a osobito sporta djece i mladeži; Sudjelovanje u utvrđivanju i ostvarenju politike razvoja zaprešićkog sporta; Skrb o ostvarivanju programa javnih potreba u sportu i namjenskom korištenju sredstava za provođenje tog programa; Stvaranje uvjeta za unapređenje sporta djece i mladeži, sportske rekreacije i postizanje vrhunskih sportskih dometa, te povećanju sudionika u sportskoj djelatnosti; Skrb o korištenju i gospodarskim objektima; Sudjelovanje u organiziranju sportskih priredaba od značaja za grad Zaprešić; poticanje ostalih programa, projekata i aktivnosti koji pridonose promicanju sporta te očuvanju sportskog identiteta Grada Zaprešića</t>
  </si>
  <si>
    <t>Ukupan planirani iznos ČLANICA</t>
  </si>
  <si>
    <t>Planirani iznos neizravni troškovi ČLANICA</t>
  </si>
  <si>
    <t>Planirani iznos izravni troškovi ZŠU ZAPREŠIĆ</t>
  </si>
  <si>
    <t>Planirani iznos neizravni troškovi ZŠU ZAPREŠIĆ</t>
  </si>
  <si>
    <t>Ukupan planirani iznos ZŠU ZAPREŠIĆ</t>
  </si>
  <si>
    <t>Plan prihoda iz vlastitih izvora</t>
  </si>
  <si>
    <t>Cjelokupni iznos programa</t>
  </si>
  <si>
    <t>Postotak financiranja cjelokupnog programa/projekta</t>
  </si>
  <si>
    <t>ZŠU ZAPREŠIĆ</t>
  </si>
  <si>
    <t>ČLANICA</t>
  </si>
  <si>
    <t>Prihodi programa/projekta</t>
  </si>
  <si>
    <t>Ukupno</t>
  </si>
  <si>
    <t>Prihodi iz proračuna Grada Zaprešića</t>
  </si>
  <si>
    <t>Prihodi iz proračuna Zagrebačke županije</t>
  </si>
  <si>
    <t>Prihodi iz proračuna drugih županija, gradova i općina</t>
  </si>
  <si>
    <t>Prihodi od zaklada i institucija</t>
  </si>
  <si>
    <t>Vlastiti prihodi od obavljanja gospodarske djelatnosti</t>
  </si>
  <si>
    <t>Prihodi od članarine</t>
  </si>
  <si>
    <t>Donacije poslovnog sektora RH</t>
  </si>
  <si>
    <t>Donacije fizičkih osoba u RH</t>
  </si>
  <si>
    <t>Prihodi od međunarodnih donatora i institucija</t>
  </si>
  <si>
    <t>Prihodi iz EU fondova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</si>
  <si>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</si>
  <si>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</si>
  <si>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</si>
  <si>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</si>
  <si>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</si>
  <si>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</si>
  <si>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</si>
  <si>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</si>
  <si>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</si>
  <si>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</si>
  <si>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</si>
  <si>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</si>
  <si>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7.1</t>
  </si>
  <si>
    <t>7.2</t>
  </si>
  <si>
    <t>7.3</t>
  </si>
  <si>
    <t>7.4</t>
  </si>
  <si>
    <t>10.1</t>
  </si>
  <si>
    <t>10.2</t>
  </si>
  <si>
    <t>10.3</t>
  </si>
  <si>
    <t>10.4</t>
  </si>
  <si>
    <t>Izravni troškovi programa/projekta</t>
  </si>
  <si>
    <t>ZŠU</t>
  </si>
  <si>
    <t>Trošak organizacije udruge za provedbu programa/projekta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</si>
  <si>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</si>
  <si>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</si>
  <si>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</si>
  <si>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</si>
  <si>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</si>
  <si>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</si>
  <si>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</si>
  <si>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</si>
  <si>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</si>
  <si>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</si>
  <si>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Troškovi plaća i naknada stručnim osobama iz udruge i vanjskim suradnicima za provedbu programa/projekta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</si>
  <si>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</si>
  <si>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</si>
  <si>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</si>
  <si>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</si>
  <si>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</si>
  <si>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</si>
  <si>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</si>
  <si>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</si>
  <si>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</si>
  <si>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</si>
  <si>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Stipendije i naknade</t>
  </si>
  <si>
    <t>3.5</t>
  </si>
  <si>
    <t>3.6</t>
  </si>
  <si>
    <t>3.7</t>
  </si>
  <si>
    <t>3.8</t>
  </si>
  <si>
    <t>3.9</t>
  </si>
  <si>
    <t>3.10</t>
  </si>
  <si>
    <t>4.5</t>
  </si>
  <si>
    <t>4.6</t>
  </si>
  <si>
    <t>4.7</t>
  </si>
  <si>
    <t>4.8</t>
  </si>
  <si>
    <t>4.9</t>
  </si>
  <si>
    <t>4.10</t>
  </si>
  <si>
    <t>Oprema i sredstva za provedbu programa/projekta</t>
  </si>
  <si>
    <t>1. Troškovi prema sportskom savezu (nacionalnom / regionalnom/ županijskom /
lokalnom): kotizacije, registracije, licence i sl.; Troškovi natjecanja - domaćinstvo: troškovi sudaca, troškovi delegata i službenih osoba na natjecanjima; Troškovi natjecanja –
gostovanje: dnevnice, putni troškovi i prijevoz; Troškovi korištenja sportskih objekata koji nisu financirani iz proračuna Zajednice; Troškovi organizacije manifestacija i sportskih
priredbi (troškovi nabavke pehara i medalja, troškovi službenih osoba, troškovi razglasa, voditelja i sl.)</t>
  </si>
  <si>
    <t>Neizravni troškovi programa/projekta</t>
  </si>
  <si>
    <t>Troškovi obavljanja osnovne djelatnosti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</si>
  <si>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</si>
  <si>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</si>
  <si>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</si>
  <si>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</si>
  <si>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</si>
  <si>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</si>
  <si>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</si>
  <si>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</si>
  <si>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</si>
  <si>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</si>
  <si>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</si>
  <si>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</si>
  <si>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</si>
  <si>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</si>
  <si>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</si>
  <si>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</si>
  <si>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 Grafičke usluge i usluge marketinga (grafička priprema, usluge tiskanja letaka, brošura, časopisa i sl.,
održavanje web stranice prijavitelja te društvenih mreža); Ostali troškovi (telefon, bankarske usluge, računovodstvene usluge, komunalne usluge, voda, pošta, energija, uredski materijal i sl.), navesti količine, jedinične cijene</t>
  </si>
  <si>
    <t>4. Kupnja i održavanje opreme i sredstava potrebnih za provođenje sportskog programa; Održavanje i troškovi sredstava za provođenje sportskog programa (strojevi za održavanje objekata i vanjskih terena te popravak istih) neophodne za održavanje treninga i
natjecanja) - specificirati vrstu opreme i sredstava, navesti količine i jedinične cijene</t>
  </si>
  <si>
    <t>4.11</t>
  </si>
  <si>
    <t>4.12</t>
  </si>
  <si>
    <t>4.13</t>
  </si>
  <si>
    <t>4.14</t>
  </si>
  <si>
    <t>4.15</t>
  </si>
  <si>
    <t>Planirani iznos izravni troškovi ČLANICA</t>
  </si>
  <si>
    <t>Plan prihoda iz javnih i privatnih izvora</t>
  </si>
  <si>
    <t>Dani u tjednu</t>
  </si>
  <si>
    <t>Ponedjeljak</t>
  </si>
  <si>
    <t>Utorak</t>
  </si>
  <si>
    <t>Srijeda</t>
  </si>
  <si>
    <t>Četvrtak</t>
  </si>
  <si>
    <t>Petak</t>
  </si>
  <si>
    <t>Subota</t>
  </si>
  <si>
    <t>NAZIV OBJEKTA</t>
  </si>
  <si>
    <t>NAPOMENA: U stupce po danima upisujete vrijeme treninga a u stupac Kategorija upisujete natjecateljsku grupu a u Naziv
objekta se upisuje naziv dvorane, terena i dr..</t>
  </si>
  <si>
    <t>Kategorija</t>
  </si>
  <si>
    <t>NAPOMENA: u stupac KATEGORIJA se upisuje natjecateljska grupa (službeni
nazivi od nacionalnog saveza) a u ostale stupce ukupan broj sati po mjesecima potreban za odigravanje
utakmica ( primjer: 2 utakmice u rujnu, utakmica traje 1 sat + dolazak prije utakmice 1 sat + 30 min nakon
utakmice = 2,5 sati za mjesec rujan)</t>
  </si>
  <si>
    <t>RELACIJA</t>
  </si>
  <si>
    <t>MJESEC</t>
  </si>
  <si>
    <t>NATJECATELJSKA GRUPA</t>
  </si>
  <si>
    <t>br.</t>
  </si>
  <si>
    <t>FIZIOTERAPEUT</t>
  </si>
  <si>
    <t>Broj tretmana</t>
  </si>
  <si>
    <t>NAPOMENA: Upisati potrebiti broj tretmana kod fizioterapeuta kojeg osigurava
Zajednica</t>
  </si>
  <si>
    <t>PRIJEVOZ NA SPORTSKA NATJECANJA</t>
  </si>
  <si>
    <t>Mjesec</t>
  </si>
  <si>
    <t>Prihodi iz proračuna ministarstava i HOO</t>
  </si>
  <si>
    <r>
      <rPr>
        <u/>
        <sz val="11"/>
        <color theme="1"/>
        <rFont val="Calibri"/>
        <family val="2"/>
      </rPr>
      <t>Napomena</t>
    </r>
    <r>
      <rPr>
        <sz val="11"/>
        <color theme="1"/>
        <rFont val="Calibri"/>
        <family val="2"/>
      </rPr>
      <t>: ukoliko postoji prihod molimo navesti izvor (naziv)</t>
    </r>
  </si>
  <si>
    <t>Osoba ovlaštena za zastupanje:</t>
  </si>
  <si>
    <t>3. Stipendije i naknade za perspektivne i vrhunske sportaše u iznosu do neoporezivog dijela iznosa</t>
  </si>
  <si>
    <t>Postotak financiranja neizravnih troškova programa/projekta</t>
  </si>
  <si>
    <t>(postotak ne smije prelaziti 30% od ukupne vrijednosti sredstava koja se dodjeljuju od ZŠU ZAPREŠIĆ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</si>
  <si>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</si>
  <si>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</si>
  <si>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</si>
  <si>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</si>
  <si>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</si>
  <si>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</si>
  <si>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</si>
  <si>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</si>
  <si>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</si>
  <si>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</si>
  <si>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r>
      <rPr>
        <u/>
        <sz val="11"/>
        <color theme="1"/>
        <rFont val="Calibri"/>
        <family val="2"/>
      </rPr>
      <t>Napomena</t>
    </r>
    <r>
      <rPr>
        <sz val="11"/>
        <color theme="1"/>
        <rFont val="Calibri"/>
        <family val="2"/>
      </rPr>
      <t>: specificirati članstvo, broj članova i iznos članarine;                               Primjer: član sportaš - 90 sportaša - 40,00€</t>
    </r>
  </si>
  <si>
    <t>2.11</t>
  </si>
  <si>
    <t>2.12</t>
  </si>
  <si>
    <t>2.13</t>
  </si>
  <si>
    <t>2.14</t>
  </si>
  <si>
    <t>2.15</t>
  </si>
  <si>
    <t>LIJEČNIČKI PREGLED SPORTAŠA MLAĐIH OD 18 GODINA</t>
  </si>
  <si>
    <t>Broj pregleda</t>
  </si>
  <si>
    <t>NAPOMENA: Upisati ukupan broj sportaša koji će obaviti pregled
Zajednica</t>
  </si>
  <si>
    <t>2. Izdaci za troškove plaća
i naknada stručnim osobama iz udruge i vanjskim suradnicima koji sudjeluju u provedbi projekta (transakcijski račun, ugovor o autorskom djelu, ugovor o djelu, ugovor o djelu
studenta, ugovor o radu) pri čemu treba navesti ime i prezime osobe koja će biti angažirana, njezinu stručnu kompetenciju, tip ugovora (zaposlenik, vanjski suradnik, volonter) i bruto iznos isplate</t>
  </si>
  <si>
    <t>Siječanj</t>
  </si>
  <si>
    <t>Veljača</t>
  </si>
  <si>
    <t>Ožujak</t>
  </si>
  <si>
    <t>Travanj</t>
  </si>
  <si>
    <t>Svibanj</t>
  </si>
  <si>
    <t>Lipanj</t>
  </si>
  <si>
    <t>BROJ DANA</t>
  </si>
  <si>
    <t>VRSTA PRIJEVOZA</t>
  </si>
  <si>
    <t>NAPOMENA: U polje Relacija se upisuje grad polaska-grad odlaska-grad povratka,
mjesec u godini, natjecateljska grupa za prijevoz na sportska natjecanja te vrsta prijevoznog sredstva.</t>
  </si>
  <si>
    <t>Ukupan broj sati po mjesecu</t>
  </si>
  <si>
    <t>KOMBI</t>
  </si>
  <si>
    <t>MINIBUS - 10-20</t>
  </si>
  <si>
    <t>BUS - 21+</t>
  </si>
  <si>
    <t>SIJEČANJ - SRPANJ</t>
  </si>
  <si>
    <t>Srpanj</t>
  </si>
  <si>
    <t>Javni natječaj za dodjelu financijskih sredstava udrugama u području sporta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</si>
</sst>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\-#,##0.00\ [$€-1]"/>
    <numFmt numFmtId="165" formatCode="#,##0.00\ [$€-1]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1"/>
      <color theme="1"/>
      <name val="Calibri"/>
      <family val="2"/>
    </font>
    <font>
      <sz val="8"/>
      <name val="Aptos Narrow"/>
      <family val="2"/>
      <charset val="238"/>
      <scheme val="minor"/>
    </font>
    <font>
      <sz val="11"/>
      <color rgb="FF0070C0"/>
      <name val="Calibri"/>
      <family val="2"/>
    </font>
    <font>
      <sz val="11"/>
      <color rgb="FF00B050"/>
      <name val="Calibri"/>
      <family val="2"/>
    </font>
    <font>
      <sz val="11"/>
      <color theme="8" tint="-0.249977111117893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1"/>
      <color theme="1"/>
      <name val="Aptos Narrow"/>
      <family val="2"/>
      <charset val="238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E8E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4" borderId="1" xfId="0" applyFont="1" applyFill="1" applyBorder="1" applyProtection="1">
      <protection locked="0"/>
    </xf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/>
    </xf>
    <xf numFmtId="0" fontId="3" fillId="9" borderId="1" xfId="0" applyFont="1" applyFill="1" applyBorder="1" applyProtection="1">
      <protection locked="0"/>
    </xf>
    <xf numFmtId="165" fontId="3" fillId="9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49" fontId="3" fillId="0" borderId="0" xfId="0" applyNumberFormat="1" applyFont="1"/>
    <xf numFmtId="165" fontId="3" fillId="9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2" fillId="6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/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center" vertical="center"/>
    </xf>
    <xf numFmtId="164" fontId="3" fillId="11" borderId="1" xfId="0" applyNumberFormat="1" applyFont="1" applyFill="1" applyBorder="1" applyAlignment="1">
      <alignment horizontal="center" vertical="center"/>
    </xf>
    <xf numFmtId="10" fontId="3" fillId="0" borderId="11" xfId="1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7" fillId="3" borderId="3" xfId="0" applyNumberFormat="1" applyFont="1" applyFill="1" applyBorder="1" applyAlignment="1">
      <alignment horizontal="center"/>
    </xf>
    <xf numFmtId="165" fontId="8" fillId="7" borderId="8" xfId="0" applyNumberFormat="1" applyFont="1" applyFill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 vertical="center"/>
    </xf>
    <xf numFmtId="0" fontId="0" fillId="12" borderId="0" xfId="0" applyFill="1"/>
    <xf numFmtId="0" fontId="0" fillId="7" borderId="0" xfId="0" applyFill="1"/>
    <xf numFmtId="0" fontId="11" fillId="7" borderId="0" xfId="0" applyFont="1" applyFill="1" applyAlignment="1">
      <alignment horizontal="center" vertical="center"/>
    </xf>
    <xf numFmtId="0" fontId="3" fillId="7" borderId="0" xfId="0" applyFont="1" applyFill="1" applyProtection="1">
      <protection locked="0"/>
    </xf>
    <xf numFmtId="0" fontId="10" fillId="7" borderId="0" xfId="0" applyFont="1" applyFill="1" applyAlignment="1">
      <alignment vertical="center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0" fontId="12" fillId="7" borderId="0" xfId="0" applyFont="1" applyFill="1" applyAlignment="1">
      <alignment horizontal="center" vertical="center"/>
    </xf>
    <xf numFmtId="0" fontId="11" fillId="7" borderId="0" xfId="0" applyFont="1" applyFill="1"/>
    <xf numFmtId="0" fontId="11" fillId="10" borderId="1" xfId="0" applyFont="1" applyFill="1" applyBorder="1" applyAlignment="1">
      <alignment horizontal="center" vertical="center"/>
    </xf>
    <xf numFmtId="0" fontId="10" fillId="10" borderId="8" xfId="0" applyFont="1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12" fillId="0" borderId="1" xfId="0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3" fillId="9" borderId="0" xfId="0" applyFont="1" applyFill="1" applyProtection="1">
      <protection locked="0"/>
    </xf>
    <xf numFmtId="49" fontId="3" fillId="4" borderId="1" xfId="0" applyNumberFormat="1" applyFont="1" applyFill="1" applyBorder="1" applyProtection="1">
      <protection locked="0"/>
    </xf>
    <xf numFmtId="0" fontId="15" fillId="0" borderId="0" xfId="0" applyFont="1"/>
    <xf numFmtId="0" fontId="2" fillId="2" borderId="0" xfId="0" applyFont="1" applyFill="1" applyAlignment="1">
      <alignment horizontal="center"/>
    </xf>
    <xf numFmtId="0" fontId="4" fillId="10" borderId="2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 wrapText="1"/>
    </xf>
    <xf numFmtId="0" fontId="3" fillId="10" borderId="5" xfId="0" applyFont="1" applyFill="1" applyBorder="1" applyAlignment="1">
      <alignment horizontal="center" vertical="top" wrapText="1"/>
    </xf>
    <xf numFmtId="0" fontId="3" fillId="10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top" wrapText="1"/>
    </xf>
    <xf numFmtId="0" fontId="3" fillId="10" borderId="12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3" fillId="13" borderId="0" xfId="0" applyFont="1" applyFill="1" applyAlignment="1">
      <alignment horizontal="center" vertical="center" wrapText="1"/>
    </xf>
    <xf numFmtId="0" fontId="3" fillId="9" borderId="1" xfId="0" applyFont="1" applyFill="1" applyBorder="1" applyAlignment="1" applyProtection="1">
      <alignment horizontal="center"/>
      <protection locked="0"/>
    </xf>
    <xf numFmtId="0" fontId="10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3" fillId="9" borderId="2" xfId="0" applyFont="1" applyFill="1" applyBorder="1" applyAlignment="1" applyProtection="1">
      <alignment horizontal="center"/>
      <protection locked="0"/>
    </xf>
    <xf numFmtId="0" fontId="3" fillId="9" borderId="12" xfId="0" applyFont="1" applyFill="1" applyBorder="1" applyAlignment="1" applyProtection="1">
      <alignment horizontal="center"/>
      <protection locked="0"/>
    </xf>
    <xf numFmtId="0" fontId="2" fillId="9" borderId="12" xfId="0" applyFont="1" applyFill="1" applyBorder="1" applyAlignment="1" applyProtection="1">
      <alignment horizontal="center"/>
      <protection locked="0"/>
    </xf>
    <xf numFmtId="0" fontId="2" fillId="9" borderId="3" xfId="0" applyFont="1" applyFill="1" applyBorder="1" applyAlignment="1" applyProtection="1">
      <alignment horizont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1" fillId="10" borderId="1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/>
    </xf>
    <xf numFmtId="0" fontId="11" fillId="14" borderId="12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6" fillId="14" borderId="0" xfId="0" applyFont="1" applyFill="1" applyAlignment="1">
      <alignment horizontal="center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colors>
    <mruColors>
      <color rgb="FFFFA5A5"/>
      <color rgb="FFF8F8AC"/>
      <color rgb="FFA5BA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_1'!A1"/><Relationship Id="rId7" Type="http://schemas.openxmlformats.org/officeDocument/2006/relationships/hyperlink" Target="#'Prijevoz_zdravstvena skrb'!A1"/><Relationship Id="rId2" Type="http://schemas.openxmlformats.org/officeDocument/2006/relationships/hyperlink" Target="#'Izravni tro&#353;kovi'!A1"/><Relationship Id="rId1" Type="http://schemas.openxmlformats.org/officeDocument/2006/relationships/hyperlink" Target="#Prihodi!A1"/><Relationship Id="rId6" Type="http://schemas.openxmlformats.org/officeDocument/2006/relationships/hyperlink" Target="#Objekti_utakmice!A1"/><Relationship Id="rId5" Type="http://schemas.openxmlformats.org/officeDocument/2006/relationships/hyperlink" Target="#Objekti_treninzi!A1"/><Relationship Id="rId4" Type="http://schemas.openxmlformats.org/officeDocument/2006/relationships/hyperlink" Target="#'Neizravni tro&#353;kovi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_1'!A1"/><Relationship Id="rId7" Type="http://schemas.openxmlformats.org/officeDocument/2006/relationships/hyperlink" Target="#'Prijevoz_zdravstvena skrb'!A1"/><Relationship Id="rId2" Type="http://schemas.openxmlformats.org/officeDocument/2006/relationships/hyperlink" Target="#'Izravni tro&#353;kovi'!A1"/><Relationship Id="rId1" Type="http://schemas.openxmlformats.org/officeDocument/2006/relationships/hyperlink" Target="#Po&#269;etna!A1"/><Relationship Id="rId6" Type="http://schemas.openxmlformats.org/officeDocument/2006/relationships/hyperlink" Target="#Objekti_utakmice!A1"/><Relationship Id="rId5" Type="http://schemas.openxmlformats.org/officeDocument/2006/relationships/hyperlink" Target="#Objekti_treninzi!A1"/><Relationship Id="rId4" Type="http://schemas.openxmlformats.org/officeDocument/2006/relationships/hyperlink" Target="#'Neizravni tro&#353;kov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_1'!A1"/><Relationship Id="rId7" Type="http://schemas.openxmlformats.org/officeDocument/2006/relationships/hyperlink" Target="#'Prijevoz_zdravstvena skrb'!A1"/><Relationship Id="rId2" Type="http://schemas.openxmlformats.org/officeDocument/2006/relationships/hyperlink" Target="#Prihodi!A1"/><Relationship Id="rId1" Type="http://schemas.openxmlformats.org/officeDocument/2006/relationships/hyperlink" Target="#Po&#269;etna!A1"/><Relationship Id="rId6" Type="http://schemas.openxmlformats.org/officeDocument/2006/relationships/hyperlink" Target="#Objekti_utakmice!A1"/><Relationship Id="rId5" Type="http://schemas.openxmlformats.org/officeDocument/2006/relationships/hyperlink" Target="#Objekti_treninzi!A1"/><Relationship Id="rId4" Type="http://schemas.openxmlformats.org/officeDocument/2006/relationships/hyperlink" Target="#'Neizravni tro&#353;kovi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Neizravni tro&#353;kovi'!A1"/><Relationship Id="rId7" Type="http://schemas.openxmlformats.org/officeDocument/2006/relationships/hyperlink" Target="#Objekti_treninzi!A1"/><Relationship Id="rId2" Type="http://schemas.openxmlformats.org/officeDocument/2006/relationships/hyperlink" Target="#Prihodi!A1"/><Relationship Id="rId1" Type="http://schemas.openxmlformats.org/officeDocument/2006/relationships/hyperlink" Target="#Po&#269;etna!A1"/><Relationship Id="rId6" Type="http://schemas.openxmlformats.org/officeDocument/2006/relationships/hyperlink" Target="#Objekti_utakmice!A1"/><Relationship Id="rId5" Type="http://schemas.openxmlformats.org/officeDocument/2006/relationships/hyperlink" Target="#'Prijevoz_zdravstvena skrb'!A1"/><Relationship Id="rId4" Type="http://schemas.openxmlformats.org/officeDocument/2006/relationships/hyperlink" Target="#'Izravni tro&#353;kovi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_1'!A1"/><Relationship Id="rId7" Type="http://schemas.openxmlformats.org/officeDocument/2006/relationships/hyperlink" Target="#'Prijevoz_zdravstvena skrb'!A1"/><Relationship Id="rId2" Type="http://schemas.openxmlformats.org/officeDocument/2006/relationships/hyperlink" Target="#Prihodi!A1"/><Relationship Id="rId1" Type="http://schemas.openxmlformats.org/officeDocument/2006/relationships/hyperlink" Target="#Po&#269;etna!A1"/><Relationship Id="rId6" Type="http://schemas.openxmlformats.org/officeDocument/2006/relationships/hyperlink" Target="#Objekti_utakmice!A1"/><Relationship Id="rId5" Type="http://schemas.openxmlformats.org/officeDocument/2006/relationships/hyperlink" Target="#Objekti_treninzi!A1"/><Relationship Id="rId4" Type="http://schemas.openxmlformats.org/officeDocument/2006/relationships/hyperlink" Target="#'Izravni tro&#353;kovi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'!A1"/><Relationship Id="rId7" Type="http://schemas.openxmlformats.org/officeDocument/2006/relationships/hyperlink" Target="#'Prijevoz_zdravstvena skrb'!A1"/><Relationship Id="rId2" Type="http://schemas.openxmlformats.org/officeDocument/2006/relationships/hyperlink" Target="#Prihodi!A1"/><Relationship Id="rId1" Type="http://schemas.openxmlformats.org/officeDocument/2006/relationships/hyperlink" Target="#Po&#269;etna!A1"/><Relationship Id="rId6" Type="http://schemas.openxmlformats.org/officeDocument/2006/relationships/hyperlink" Target="#Objekti_utakmice!A1"/><Relationship Id="rId5" Type="http://schemas.openxmlformats.org/officeDocument/2006/relationships/hyperlink" Target="#'Neizravni tro&#353;kovi'!A1"/><Relationship Id="rId4" Type="http://schemas.openxmlformats.org/officeDocument/2006/relationships/hyperlink" Target="#'Izravni tro&#353;kovi_1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'!A1"/><Relationship Id="rId7" Type="http://schemas.openxmlformats.org/officeDocument/2006/relationships/hyperlink" Target="#'Prijevoz_zdravstvena skrb'!A1"/><Relationship Id="rId2" Type="http://schemas.openxmlformats.org/officeDocument/2006/relationships/hyperlink" Target="#Prihodi!A1"/><Relationship Id="rId1" Type="http://schemas.openxmlformats.org/officeDocument/2006/relationships/hyperlink" Target="#Po&#269;etna!A1"/><Relationship Id="rId6" Type="http://schemas.openxmlformats.org/officeDocument/2006/relationships/hyperlink" Target="#Objekti_treninzi!A1"/><Relationship Id="rId5" Type="http://schemas.openxmlformats.org/officeDocument/2006/relationships/hyperlink" Target="#'Neizravni tro&#353;kovi'!A1"/><Relationship Id="rId4" Type="http://schemas.openxmlformats.org/officeDocument/2006/relationships/hyperlink" Target="#'Izravni tro&#353;kovi_1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zravni tro&#353;kovi'!A1"/><Relationship Id="rId7" Type="http://schemas.openxmlformats.org/officeDocument/2006/relationships/hyperlink" Target="#Objekti_utakmice!A1"/><Relationship Id="rId2" Type="http://schemas.openxmlformats.org/officeDocument/2006/relationships/hyperlink" Target="#Prihodi!A1"/><Relationship Id="rId1" Type="http://schemas.openxmlformats.org/officeDocument/2006/relationships/hyperlink" Target="#Po&#269;etna!A1"/><Relationship Id="rId6" Type="http://schemas.openxmlformats.org/officeDocument/2006/relationships/hyperlink" Target="#Objekti_treninzi!A1"/><Relationship Id="rId5" Type="http://schemas.openxmlformats.org/officeDocument/2006/relationships/hyperlink" Target="#'Neizravni tro&#353;kovi'!A1"/><Relationship Id="rId4" Type="http://schemas.openxmlformats.org/officeDocument/2006/relationships/hyperlink" Target="#'Izravni tro&#353;kovi_1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0</xdr:row>
      <xdr:rowOff>150495</xdr:rowOff>
    </xdr:from>
    <xdr:to>
      <xdr:col>4</xdr:col>
      <xdr:colOff>464820</xdr:colOff>
      <xdr:row>4</xdr:row>
      <xdr:rowOff>68580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A00DA-6870-D93B-DB49-0A6A3A7B42E7}"/>
            </a:ext>
          </a:extLst>
        </xdr:cNvPr>
        <xdr:cNvSpPr/>
      </xdr:nvSpPr>
      <xdr:spPr>
        <a:xfrm>
          <a:off x="5364480" y="150495"/>
          <a:ext cx="1463040" cy="641985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2</xdr:col>
      <xdr:colOff>209550</xdr:colOff>
      <xdr:row>5</xdr:row>
      <xdr:rowOff>9525</xdr:rowOff>
    </xdr:from>
    <xdr:to>
      <xdr:col>4</xdr:col>
      <xdr:colOff>457200</xdr:colOff>
      <xdr:row>6</xdr:row>
      <xdr:rowOff>466725</xdr:rowOff>
    </xdr:to>
    <xdr:sp macro="" textlink="">
      <xdr:nvSpPr>
        <xdr:cNvPr id="7" name="Rectangle: Rounded Corner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9E37CE-E97F-446E-A52C-49F4B63E6B4F}"/>
            </a:ext>
          </a:extLst>
        </xdr:cNvPr>
        <xdr:cNvSpPr/>
      </xdr:nvSpPr>
      <xdr:spPr>
        <a:xfrm>
          <a:off x="5353050" y="914400"/>
          <a:ext cx="1466850" cy="63817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  <xdr:oneCellAnchor>
    <xdr:from>
      <xdr:col>2</xdr:col>
      <xdr:colOff>200025</xdr:colOff>
      <xdr:row>6</xdr:row>
      <xdr:rowOff>570832</xdr:rowOff>
    </xdr:from>
    <xdr:ext cx="1454075" cy="673801"/>
    <xdr:sp macro="" textlink="">
      <xdr:nvSpPr>
        <xdr:cNvPr id="8" name="Rectangle: Rounded Corner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6950E4-CED5-449F-90C9-92080E797C04}"/>
            </a:ext>
          </a:extLst>
        </xdr:cNvPr>
        <xdr:cNvSpPr/>
      </xdr:nvSpPr>
      <xdr:spPr>
        <a:xfrm>
          <a:off x="5556437" y="1646597"/>
          <a:ext cx="1454075" cy="673801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oneCellAnchor>
  <xdr:twoCellAnchor>
    <xdr:from>
      <xdr:col>2</xdr:col>
      <xdr:colOff>211455</xdr:colOff>
      <xdr:row>6</xdr:row>
      <xdr:rowOff>1322966</xdr:rowOff>
    </xdr:from>
    <xdr:to>
      <xdr:col>4</xdr:col>
      <xdr:colOff>436245</xdr:colOff>
      <xdr:row>10</xdr:row>
      <xdr:rowOff>8516</xdr:rowOff>
    </xdr:to>
    <xdr:sp macro="" textlink="">
      <xdr:nvSpPr>
        <xdr:cNvPr id="9" name="Rectangle: Rounded Corner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A94EE1-22B7-4736-B474-7EBE8C435B2E}"/>
            </a:ext>
          </a:extLst>
        </xdr:cNvPr>
        <xdr:cNvSpPr/>
      </xdr:nvSpPr>
      <xdr:spPr>
        <a:xfrm>
          <a:off x="5567867" y="2398731"/>
          <a:ext cx="1435025" cy="61296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  <xdr:twoCellAnchor>
    <xdr:from>
      <xdr:col>2</xdr:col>
      <xdr:colOff>211006</xdr:colOff>
      <xdr:row>10</xdr:row>
      <xdr:rowOff>83932</xdr:rowOff>
    </xdr:from>
    <xdr:to>
      <xdr:col>4</xdr:col>
      <xdr:colOff>449131</xdr:colOff>
      <xdr:row>14</xdr:row>
      <xdr:rowOff>671</xdr:rowOff>
    </xdr:to>
    <xdr:sp macro="" textlink="">
      <xdr:nvSpPr>
        <xdr:cNvPr id="2" name="Rectangle: Rounded Corners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9AD9EF-4844-4E8B-821B-336961D7F702}"/>
            </a:ext>
          </a:extLst>
        </xdr:cNvPr>
        <xdr:cNvSpPr/>
      </xdr:nvSpPr>
      <xdr:spPr>
        <a:xfrm>
          <a:off x="5567418" y="3087108"/>
          <a:ext cx="1448360" cy="633916"/>
        </a:xfrm>
        <a:prstGeom prst="roundRect">
          <a:avLst/>
        </a:prstGeom>
        <a:solidFill>
          <a:srgbClr val="A5BAFF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Objekti_treninzi</a:t>
          </a:r>
        </a:p>
      </xdr:txBody>
    </xdr:sp>
    <xdr:clientData/>
  </xdr:twoCellAnchor>
  <xdr:twoCellAnchor>
    <xdr:from>
      <xdr:col>2</xdr:col>
      <xdr:colOff>218853</xdr:colOff>
      <xdr:row>14</xdr:row>
      <xdr:rowOff>75076</xdr:rowOff>
    </xdr:from>
    <xdr:to>
      <xdr:col>4</xdr:col>
      <xdr:colOff>449358</xdr:colOff>
      <xdr:row>17</xdr:row>
      <xdr:rowOff>140630</xdr:rowOff>
    </xdr:to>
    <xdr:sp macro="" textlink="">
      <xdr:nvSpPr>
        <xdr:cNvPr id="3" name="Rectangle: Rounded Corners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09275D-4A4C-4B30-8E7D-3EFEE5F57229}"/>
            </a:ext>
          </a:extLst>
        </xdr:cNvPr>
        <xdr:cNvSpPr/>
      </xdr:nvSpPr>
      <xdr:spPr>
        <a:xfrm>
          <a:off x="5575265" y="3795429"/>
          <a:ext cx="1440740" cy="603436"/>
        </a:xfrm>
        <a:prstGeom prst="roundRect">
          <a:avLst/>
        </a:prstGeom>
        <a:solidFill>
          <a:srgbClr val="F8F8AC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Objekti_utakmice</a:t>
          </a:r>
        </a:p>
      </xdr:txBody>
    </xdr:sp>
    <xdr:clientData/>
  </xdr:twoCellAnchor>
  <xdr:twoCellAnchor>
    <xdr:from>
      <xdr:col>2</xdr:col>
      <xdr:colOff>227930</xdr:colOff>
      <xdr:row>18</xdr:row>
      <xdr:rowOff>34063</xdr:rowOff>
    </xdr:from>
    <xdr:to>
      <xdr:col>4</xdr:col>
      <xdr:colOff>466055</xdr:colOff>
      <xdr:row>21</xdr:row>
      <xdr:rowOff>86281</xdr:rowOff>
    </xdr:to>
    <xdr:sp macro="" textlink="">
      <xdr:nvSpPr>
        <xdr:cNvPr id="4" name="Rectangle: Rounded Corners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E301E1-9752-4095-9F4A-13E9C20410F1}"/>
            </a:ext>
          </a:extLst>
        </xdr:cNvPr>
        <xdr:cNvSpPr/>
      </xdr:nvSpPr>
      <xdr:spPr>
        <a:xfrm>
          <a:off x="5584342" y="4471592"/>
          <a:ext cx="1448360" cy="590101"/>
        </a:xfrm>
        <a:prstGeom prst="roundRect">
          <a:avLst/>
        </a:prstGeom>
        <a:solidFill>
          <a:srgbClr val="FFA5A5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Prijevoz_ zdravstvena</a:t>
          </a:r>
          <a:r>
            <a:rPr lang="hr-HR" sz="1100" b="1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skrb</a:t>
          </a:r>
          <a:endParaRPr lang="hr-HR" sz="1100" b="1">
            <a:solidFill>
              <a:schemeClr val="tx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215928</xdr:colOff>
      <xdr:row>0</xdr:row>
      <xdr:rowOff>53340</xdr:rowOff>
    </xdr:from>
    <xdr:to>
      <xdr:col>4</xdr:col>
      <xdr:colOff>1084608</xdr:colOff>
      <xdr:row>3</xdr:row>
      <xdr:rowOff>150495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50ABB-D89A-4BB5-B429-DE443BD7E70D}"/>
            </a:ext>
          </a:extLst>
        </xdr:cNvPr>
        <xdr:cNvSpPr/>
      </xdr:nvSpPr>
      <xdr:spPr>
        <a:xfrm>
          <a:off x="4655406" y="53340"/>
          <a:ext cx="1481593" cy="643807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3</xdr:col>
      <xdr:colOff>223548</xdr:colOff>
      <xdr:row>4</xdr:row>
      <xdr:rowOff>11430</xdr:rowOff>
    </xdr:from>
    <xdr:to>
      <xdr:col>4</xdr:col>
      <xdr:colOff>1094133</xdr:colOff>
      <xdr:row>7</xdr:row>
      <xdr:rowOff>102870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81AFB0-5D69-4DB8-BF4C-318E0B58B1E7}"/>
            </a:ext>
          </a:extLst>
        </xdr:cNvPr>
        <xdr:cNvSpPr/>
      </xdr:nvSpPr>
      <xdr:spPr>
        <a:xfrm>
          <a:off x="4663026" y="740300"/>
          <a:ext cx="1483498" cy="63809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  <xdr:twoCellAnchor>
    <xdr:from>
      <xdr:col>3</xdr:col>
      <xdr:colOff>228600</xdr:colOff>
      <xdr:row>7</xdr:row>
      <xdr:rowOff>144117</xdr:rowOff>
    </xdr:from>
    <xdr:to>
      <xdr:col>4</xdr:col>
      <xdr:colOff>1082040</xdr:colOff>
      <xdr:row>11</xdr:row>
      <xdr:rowOff>50772</xdr:rowOff>
    </xdr:to>
    <xdr:sp macro="" textlink="">
      <xdr:nvSpPr>
        <xdr:cNvPr id="6" name="Rectangle: Rounded Corner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0D269F-2A12-4E6C-9F44-3B526199C8C2}"/>
            </a:ext>
          </a:extLst>
        </xdr:cNvPr>
        <xdr:cNvSpPr/>
      </xdr:nvSpPr>
      <xdr:spPr>
        <a:xfrm>
          <a:off x="4668078" y="1419639"/>
          <a:ext cx="1466353" cy="635524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twoCellAnchor>
  <xdr:twoCellAnchor>
    <xdr:from>
      <xdr:col>3</xdr:col>
      <xdr:colOff>238209</xdr:colOff>
      <xdr:row>11</xdr:row>
      <xdr:rowOff>95250</xdr:rowOff>
    </xdr:from>
    <xdr:to>
      <xdr:col>4</xdr:col>
      <xdr:colOff>1078314</xdr:colOff>
      <xdr:row>15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3D9567-60B9-43B3-9E72-69A70DEBDBE3}"/>
            </a:ext>
          </a:extLst>
        </xdr:cNvPr>
        <xdr:cNvSpPr/>
      </xdr:nvSpPr>
      <xdr:spPr>
        <a:xfrm>
          <a:off x="4686384" y="2085975"/>
          <a:ext cx="1449705" cy="62865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  <xdr:twoCellAnchor>
    <xdr:from>
      <xdr:col>5</xdr:col>
      <xdr:colOff>85725</xdr:colOff>
      <xdr:row>0</xdr:row>
      <xdr:rowOff>57150</xdr:rowOff>
    </xdr:from>
    <xdr:to>
      <xdr:col>7</xdr:col>
      <xdr:colOff>316790</xdr:colOff>
      <xdr:row>3</xdr:row>
      <xdr:rowOff>150046</xdr:rowOff>
    </xdr:to>
    <xdr:sp macro="" textlink="">
      <xdr:nvSpPr>
        <xdr:cNvPr id="2" name="Rectangle: Rounded Corners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D86B87-7CF9-43F6-877B-9F90FA0F9BCE}"/>
            </a:ext>
          </a:extLst>
        </xdr:cNvPr>
        <xdr:cNvSpPr/>
      </xdr:nvSpPr>
      <xdr:spPr>
        <a:xfrm>
          <a:off x="6391275" y="57150"/>
          <a:ext cx="1450265" cy="635821"/>
        </a:xfrm>
        <a:prstGeom prst="roundRect">
          <a:avLst/>
        </a:prstGeom>
        <a:solidFill>
          <a:srgbClr val="A5BAFF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Objekti_treninzi</a:t>
          </a:r>
        </a:p>
      </xdr:txBody>
    </xdr:sp>
    <xdr:clientData/>
  </xdr:twoCellAnchor>
  <xdr:twoCellAnchor>
    <xdr:from>
      <xdr:col>5</xdr:col>
      <xdr:colOff>95250</xdr:colOff>
      <xdr:row>4</xdr:row>
      <xdr:rowOff>66675</xdr:rowOff>
    </xdr:from>
    <xdr:to>
      <xdr:col>7</xdr:col>
      <xdr:colOff>314885</xdr:colOff>
      <xdr:row>7</xdr:row>
      <xdr:rowOff>127186</xdr:rowOff>
    </xdr:to>
    <xdr:sp macro="" textlink="">
      <xdr:nvSpPr>
        <xdr:cNvPr id="3" name="Rectangle: Rounded Corners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B97FDD-076F-4887-99F5-C569CC5FE127}"/>
            </a:ext>
          </a:extLst>
        </xdr:cNvPr>
        <xdr:cNvSpPr/>
      </xdr:nvSpPr>
      <xdr:spPr>
        <a:xfrm>
          <a:off x="6400800" y="790575"/>
          <a:ext cx="1438835" cy="603436"/>
        </a:xfrm>
        <a:prstGeom prst="roundRect">
          <a:avLst/>
        </a:prstGeom>
        <a:solidFill>
          <a:srgbClr val="F8F8AC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+mn-lt"/>
              <a:ea typeface="+mn-ea"/>
              <a:cs typeface="+mn-cs"/>
            </a:rPr>
            <a:t>Objekti_</a:t>
          </a:r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utakmice</a:t>
          </a:r>
        </a:p>
      </xdr:txBody>
    </xdr:sp>
    <xdr:clientData/>
  </xdr:twoCellAnchor>
  <xdr:twoCellAnchor>
    <xdr:from>
      <xdr:col>5</xdr:col>
      <xdr:colOff>95250</xdr:colOff>
      <xdr:row>8</xdr:row>
      <xdr:rowOff>28575</xdr:rowOff>
    </xdr:from>
    <xdr:to>
      <xdr:col>7</xdr:col>
      <xdr:colOff>326315</xdr:colOff>
      <xdr:row>11</xdr:row>
      <xdr:rowOff>83371</xdr:rowOff>
    </xdr:to>
    <xdr:sp macro="" textlink="">
      <xdr:nvSpPr>
        <xdr:cNvPr id="7" name="Rectangle: Rounded Corners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E991A3-EA7F-45F8-8715-0231EC1E3E07}"/>
            </a:ext>
          </a:extLst>
        </xdr:cNvPr>
        <xdr:cNvSpPr/>
      </xdr:nvSpPr>
      <xdr:spPr>
        <a:xfrm>
          <a:off x="6400800" y="1476375"/>
          <a:ext cx="1450265" cy="597721"/>
        </a:xfrm>
        <a:prstGeom prst="roundRect">
          <a:avLst/>
        </a:prstGeom>
        <a:solidFill>
          <a:srgbClr val="FFA5A5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Prijevoz_ zdravstvena</a:t>
          </a:r>
          <a:r>
            <a:rPr lang="hr-HR" sz="1100" b="1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skrb</a:t>
          </a:r>
          <a:endParaRPr lang="hr-HR" sz="1100" b="1">
            <a:solidFill>
              <a:schemeClr val="tx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168089</xdr:colOff>
      <xdr:row>0</xdr:row>
      <xdr:rowOff>134470</xdr:rowOff>
    </xdr:from>
    <xdr:to>
      <xdr:col>7</xdr:col>
      <xdr:colOff>424703</xdr:colOff>
      <xdr:row>3</xdr:row>
      <xdr:rowOff>232858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1EF08-FF9B-4045-83B1-C7A78089A745}"/>
            </a:ext>
          </a:extLst>
        </xdr:cNvPr>
        <xdr:cNvSpPr/>
      </xdr:nvSpPr>
      <xdr:spPr>
        <a:xfrm>
          <a:off x="6241677" y="134470"/>
          <a:ext cx="1466850" cy="63627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5</xdr:col>
      <xdr:colOff>179294</xdr:colOff>
      <xdr:row>3</xdr:row>
      <xdr:rowOff>302559</xdr:rowOff>
    </xdr:from>
    <xdr:to>
      <xdr:col>7</xdr:col>
      <xdr:colOff>430193</xdr:colOff>
      <xdr:row>7</xdr:row>
      <xdr:rowOff>44263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CF2670-A542-47AA-9432-4B4417085A99}"/>
            </a:ext>
          </a:extLst>
        </xdr:cNvPr>
        <xdr:cNvSpPr/>
      </xdr:nvSpPr>
      <xdr:spPr>
        <a:xfrm>
          <a:off x="6252882" y="840441"/>
          <a:ext cx="1461135" cy="638175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5</xdr:col>
      <xdr:colOff>179294</xdr:colOff>
      <xdr:row>7</xdr:row>
      <xdr:rowOff>100852</xdr:rowOff>
    </xdr:from>
    <xdr:to>
      <xdr:col>7</xdr:col>
      <xdr:colOff>428288</xdr:colOff>
      <xdr:row>11</xdr:row>
      <xdr:rowOff>18041</xdr:rowOff>
    </xdr:to>
    <xdr:sp macro="" textlink="">
      <xdr:nvSpPr>
        <xdr:cNvPr id="8" name="Rectangle: Rounded Corner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BE38AA-C045-49A8-86B2-80684B59EE9A}"/>
            </a:ext>
          </a:extLst>
        </xdr:cNvPr>
        <xdr:cNvSpPr/>
      </xdr:nvSpPr>
      <xdr:spPr>
        <a:xfrm>
          <a:off x="6252882" y="1535205"/>
          <a:ext cx="1459230" cy="63436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twoCellAnchor>
  <xdr:twoCellAnchor>
    <xdr:from>
      <xdr:col>5</xdr:col>
      <xdr:colOff>190500</xdr:colOff>
      <xdr:row>11</xdr:row>
      <xdr:rowOff>89648</xdr:rowOff>
    </xdr:from>
    <xdr:to>
      <xdr:col>7</xdr:col>
      <xdr:colOff>437589</xdr:colOff>
      <xdr:row>15</xdr:row>
      <xdr:rowOff>8741</xdr:rowOff>
    </xdr:to>
    <xdr:sp macro="" textlink="">
      <xdr:nvSpPr>
        <xdr:cNvPr id="9" name="Rectangle: Rounded Corner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2308CF-4FF7-4E3D-9622-A5E71AB894F6}"/>
            </a:ext>
          </a:extLst>
        </xdr:cNvPr>
        <xdr:cNvSpPr/>
      </xdr:nvSpPr>
      <xdr:spPr>
        <a:xfrm>
          <a:off x="6264088" y="2241177"/>
          <a:ext cx="1457325" cy="63627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  <xdr:twoCellAnchor>
    <xdr:from>
      <xdr:col>5</xdr:col>
      <xdr:colOff>190500</xdr:colOff>
      <xdr:row>15</xdr:row>
      <xdr:rowOff>78441</xdr:rowOff>
    </xdr:from>
    <xdr:to>
      <xdr:col>7</xdr:col>
      <xdr:colOff>436244</xdr:colOff>
      <xdr:row>18</xdr:row>
      <xdr:rowOff>176380</xdr:rowOff>
    </xdr:to>
    <xdr:sp macro="" textlink="">
      <xdr:nvSpPr>
        <xdr:cNvPr id="2" name="Rectangle: Rounded Corners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5CCADB-AFF7-4CF3-BA99-4AD8D9E98FD3}"/>
            </a:ext>
          </a:extLst>
        </xdr:cNvPr>
        <xdr:cNvSpPr/>
      </xdr:nvSpPr>
      <xdr:spPr>
        <a:xfrm>
          <a:off x="6264088" y="2947147"/>
          <a:ext cx="1455980" cy="635821"/>
        </a:xfrm>
        <a:prstGeom prst="roundRect">
          <a:avLst/>
        </a:prstGeom>
        <a:solidFill>
          <a:srgbClr val="A5BAFF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Objekti_treninzi</a:t>
          </a:r>
        </a:p>
      </xdr:txBody>
    </xdr:sp>
    <xdr:clientData/>
  </xdr:twoCellAnchor>
  <xdr:twoCellAnchor>
    <xdr:from>
      <xdr:col>5</xdr:col>
      <xdr:colOff>201707</xdr:colOff>
      <xdr:row>19</xdr:row>
      <xdr:rowOff>44823</xdr:rowOff>
    </xdr:from>
    <xdr:to>
      <xdr:col>7</xdr:col>
      <xdr:colOff>437926</xdr:colOff>
      <xdr:row>22</xdr:row>
      <xdr:rowOff>114186</xdr:rowOff>
    </xdr:to>
    <xdr:sp macro="" textlink="">
      <xdr:nvSpPr>
        <xdr:cNvPr id="3" name="Rectangle: Rounded Corners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F90D48-27E8-4ABA-9E2B-D06AEE822A32}"/>
            </a:ext>
          </a:extLst>
        </xdr:cNvPr>
        <xdr:cNvSpPr/>
      </xdr:nvSpPr>
      <xdr:spPr>
        <a:xfrm>
          <a:off x="6275295" y="3630705"/>
          <a:ext cx="1446455" cy="607246"/>
        </a:xfrm>
        <a:prstGeom prst="roundRect">
          <a:avLst/>
        </a:prstGeom>
        <a:solidFill>
          <a:srgbClr val="F8F8AC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+mn-lt"/>
              <a:ea typeface="+mn-ea"/>
              <a:cs typeface="+mn-cs"/>
            </a:rPr>
            <a:t>Objekti_</a:t>
          </a:r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utakmice</a:t>
          </a:r>
        </a:p>
      </xdr:txBody>
    </xdr:sp>
    <xdr:clientData/>
  </xdr:twoCellAnchor>
  <xdr:twoCellAnchor>
    <xdr:from>
      <xdr:col>5</xdr:col>
      <xdr:colOff>212912</xdr:colOff>
      <xdr:row>23</xdr:row>
      <xdr:rowOff>0</xdr:rowOff>
    </xdr:from>
    <xdr:to>
      <xdr:col>7</xdr:col>
      <xdr:colOff>454846</xdr:colOff>
      <xdr:row>26</xdr:row>
      <xdr:rowOff>59839</xdr:rowOff>
    </xdr:to>
    <xdr:sp macro="" textlink="">
      <xdr:nvSpPr>
        <xdr:cNvPr id="4" name="Rectangle: Rounded Corners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1C915C-AA84-4AE7-A3B0-D288F4624880}"/>
            </a:ext>
          </a:extLst>
        </xdr:cNvPr>
        <xdr:cNvSpPr/>
      </xdr:nvSpPr>
      <xdr:spPr>
        <a:xfrm>
          <a:off x="6286500" y="4303059"/>
          <a:ext cx="1452170" cy="597721"/>
        </a:xfrm>
        <a:prstGeom prst="roundRect">
          <a:avLst/>
        </a:prstGeom>
        <a:solidFill>
          <a:srgbClr val="FFA5A5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Prijevoz_ zdravstvena</a:t>
          </a:r>
          <a:r>
            <a:rPr lang="hr-HR" sz="1100" b="1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skrb</a:t>
          </a:r>
          <a:endParaRPr lang="hr-HR" sz="1100" b="1">
            <a:solidFill>
              <a:schemeClr val="tx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201706</xdr:colOff>
      <xdr:row>0</xdr:row>
      <xdr:rowOff>156882</xdr:rowOff>
    </xdr:from>
    <xdr:to>
      <xdr:col>7</xdr:col>
      <xdr:colOff>452605</xdr:colOff>
      <xdr:row>4</xdr:row>
      <xdr:rowOff>79786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0AEE23-DA68-421B-9BAA-6B290B2C66A9}"/>
            </a:ext>
          </a:extLst>
        </xdr:cNvPr>
        <xdr:cNvSpPr/>
      </xdr:nvSpPr>
      <xdr:spPr>
        <a:xfrm>
          <a:off x="6275294" y="156882"/>
          <a:ext cx="1461135" cy="64008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5</xdr:col>
      <xdr:colOff>201706</xdr:colOff>
      <xdr:row>4</xdr:row>
      <xdr:rowOff>145678</xdr:rowOff>
    </xdr:from>
    <xdr:to>
      <xdr:col>7</xdr:col>
      <xdr:colOff>452605</xdr:colOff>
      <xdr:row>8</xdr:row>
      <xdr:rowOff>64771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72B247-C2A8-487C-AD52-E02C91611338}"/>
            </a:ext>
          </a:extLst>
        </xdr:cNvPr>
        <xdr:cNvSpPr/>
      </xdr:nvSpPr>
      <xdr:spPr>
        <a:xfrm>
          <a:off x="6275294" y="862854"/>
          <a:ext cx="1461135" cy="636270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5</xdr:col>
      <xdr:colOff>190500</xdr:colOff>
      <xdr:row>12</xdr:row>
      <xdr:rowOff>112059</xdr:rowOff>
    </xdr:from>
    <xdr:to>
      <xdr:col>7</xdr:col>
      <xdr:colOff>437589</xdr:colOff>
      <xdr:row>16</xdr:row>
      <xdr:rowOff>25437</xdr:rowOff>
    </xdr:to>
    <xdr:sp macro="" textlink="">
      <xdr:nvSpPr>
        <xdr:cNvPr id="8" name="Rectangle: Rounded Corner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B779D0-FE7B-4C56-AB61-5755F6C2E527}"/>
            </a:ext>
          </a:extLst>
        </xdr:cNvPr>
        <xdr:cNvSpPr/>
      </xdr:nvSpPr>
      <xdr:spPr>
        <a:xfrm>
          <a:off x="6264088" y="2263588"/>
          <a:ext cx="1457325" cy="63055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  <xdr:twoCellAnchor>
    <xdr:from>
      <xdr:col>5</xdr:col>
      <xdr:colOff>201706</xdr:colOff>
      <xdr:row>8</xdr:row>
      <xdr:rowOff>123265</xdr:rowOff>
    </xdr:from>
    <xdr:to>
      <xdr:col>7</xdr:col>
      <xdr:colOff>471655</xdr:colOff>
      <xdr:row>12</xdr:row>
      <xdr:rowOff>36644</xdr:rowOff>
    </xdr:to>
    <xdr:sp macro="" textlink="">
      <xdr:nvSpPr>
        <xdr:cNvPr id="9" name="Rectangle: Rounded Corner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119F94-72C7-4F9D-9586-D5FC6CBC7248}"/>
            </a:ext>
          </a:extLst>
        </xdr:cNvPr>
        <xdr:cNvSpPr/>
      </xdr:nvSpPr>
      <xdr:spPr>
        <a:xfrm>
          <a:off x="6275294" y="1557618"/>
          <a:ext cx="1480185" cy="63055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  <xdr:twoCellAnchor>
    <xdr:from>
      <xdr:col>5</xdr:col>
      <xdr:colOff>215808</xdr:colOff>
      <xdr:row>23</xdr:row>
      <xdr:rowOff>11701</xdr:rowOff>
    </xdr:from>
    <xdr:to>
      <xdr:col>7</xdr:col>
      <xdr:colOff>441430</xdr:colOff>
      <xdr:row>26</xdr:row>
      <xdr:rowOff>82554</xdr:rowOff>
    </xdr:to>
    <xdr:sp macro="" textlink="">
      <xdr:nvSpPr>
        <xdr:cNvPr id="2" name="Rectangle: Rounded Corners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992586-4FB8-4B27-9461-3D161206273B}"/>
            </a:ext>
          </a:extLst>
        </xdr:cNvPr>
        <xdr:cNvSpPr/>
      </xdr:nvSpPr>
      <xdr:spPr>
        <a:xfrm>
          <a:off x="6311808" y="4270737"/>
          <a:ext cx="1450265" cy="601531"/>
        </a:xfrm>
        <a:prstGeom prst="roundRect">
          <a:avLst/>
        </a:prstGeom>
        <a:solidFill>
          <a:srgbClr val="FFA5A5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Prijevoz_ zdravstvena</a:t>
          </a:r>
          <a:r>
            <a:rPr lang="hr-HR" sz="1100" b="1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skrb</a:t>
          </a:r>
          <a:endParaRPr lang="hr-HR" sz="1100" b="1">
            <a:solidFill>
              <a:schemeClr val="tx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217714</xdr:colOff>
      <xdr:row>19</xdr:row>
      <xdr:rowOff>56334</xdr:rowOff>
    </xdr:from>
    <xdr:to>
      <xdr:col>7</xdr:col>
      <xdr:colOff>437621</xdr:colOff>
      <xdr:row>22</xdr:row>
      <xdr:rowOff>130996</xdr:rowOff>
    </xdr:to>
    <xdr:sp macro="" textlink="">
      <xdr:nvSpPr>
        <xdr:cNvPr id="3" name="Rectangle: Rounded Corners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EEB1D2-41F9-43B3-B93D-483F391F36C2}"/>
            </a:ext>
          </a:extLst>
        </xdr:cNvPr>
        <xdr:cNvSpPr/>
      </xdr:nvSpPr>
      <xdr:spPr>
        <a:xfrm>
          <a:off x="6313714" y="3607798"/>
          <a:ext cx="1444550" cy="605341"/>
        </a:xfrm>
        <a:prstGeom prst="roundRect">
          <a:avLst/>
        </a:prstGeom>
        <a:solidFill>
          <a:srgbClr val="F8F8AC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+mn-lt"/>
              <a:ea typeface="+mn-ea"/>
              <a:cs typeface="+mn-cs"/>
            </a:rPr>
            <a:t>Objekti_</a:t>
          </a:r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utakmice</a:t>
          </a:r>
        </a:p>
      </xdr:txBody>
    </xdr:sp>
    <xdr:clientData/>
  </xdr:twoCellAnchor>
  <xdr:twoCellAnchor>
    <xdr:from>
      <xdr:col>5</xdr:col>
      <xdr:colOff>204107</xdr:colOff>
      <xdr:row>16</xdr:row>
      <xdr:rowOff>68036</xdr:rowOff>
    </xdr:from>
    <xdr:to>
      <xdr:col>7</xdr:col>
      <xdr:colOff>441159</xdr:colOff>
      <xdr:row>18</xdr:row>
      <xdr:rowOff>159572</xdr:rowOff>
    </xdr:to>
    <xdr:sp macro="" textlink="">
      <xdr:nvSpPr>
        <xdr:cNvPr id="4" name="Rectangle: Rounded Corners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55BF565-2AFE-48AC-BE31-B46E553DAF42}"/>
            </a:ext>
          </a:extLst>
        </xdr:cNvPr>
        <xdr:cNvSpPr/>
      </xdr:nvSpPr>
      <xdr:spPr>
        <a:xfrm>
          <a:off x="6300107" y="2898322"/>
          <a:ext cx="1461695" cy="635821"/>
        </a:xfrm>
        <a:prstGeom prst="roundRect">
          <a:avLst/>
        </a:prstGeom>
        <a:solidFill>
          <a:srgbClr val="A5BAFF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Objekti_treninzi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168088</xdr:colOff>
      <xdr:row>1</xdr:row>
      <xdr:rowOff>0</xdr:rowOff>
    </xdr:from>
    <xdr:to>
      <xdr:col>7</xdr:col>
      <xdr:colOff>424702</xdr:colOff>
      <xdr:row>4</xdr:row>
      <xdr:rowOff>98388</xdr:rowOff>
    </xdr:to>
    <xdr:sp macro="" textlink="">
      <xdr:nvSpPr>
        <xdr:cNvPr id="6" name="Rectangle: Rounded Corner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0059D-73B2-4B9A-9940-70AE133C16A8}"/>
            </a:ext>
          </a:extLst>
        </xdr:cNvPr>
        <xdr:cNvSpPr/>
      </xdr:nvSpPr>
      <xdr:spPr>
        <a:xfrm>
          <a:off x="6241676" y="179294"/>
          <a:ext cx="1466850" cy="63627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5</xdr:col>
      <xdr:colOff>173579</xdr:colOff>
      <xdr:row>4</xdr:row>
      <xdr:rowOff>160693</xdr:rowOff>
    </xdr:from>
    <xdr:to>
      <xdr:col>7</xdr:col>
      <xdr:colOff>435908</xdr:colOff>
      <xdr:row>8</xdr:row>
      <xdr:rowOff>74071</xdr:rowOff>
    </xdr:to>
    <xdr:sp macro="" textlink="">
      <xdr:nvSpPr>
        <xdr:cNvPr id="7" name="Rectangle: Rounded Corner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751D7F-2785-4760-82E9-9DE1BB227D42}"/>
            </a:ext>
          </a:extLst>
        </xdr:cNvPr>
        <xdr:cNvSpPr/>
      </xdr:nvSpPr>
      <xdr:spPr>
        <a:xfrm>
          <a:off x="6247167" y="877869"/>
          <a:ext cx="1472565" cy="630555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5</xdr:col>
      <xdr:colOff>144685</xdr:colOff>
      <xdr:row>12</xdr:row>
      <xdr:rowOff>117247</xdr:rowOff>
    </xdr:from>
    <xdr:to>
      <xdr:col>7</xdr:col>
      <xdr:colOff>410824</xdr:colOff>
      <xdr:row>16</xdr:row>
      <xdr:rowOff>40150</xdr:rowOff>
    </xdr:to>
    <xdr:sp macro="" textlink="">
      <xdr:nvSpPr>
        <xdr:cNvPr id="9" name="Rectangle: Rounded Corner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484BAA-08DB-4E84-8D6C-8D0F68100C45}"/>
            </a:ext>
          </a:extLst>
        </xdr:cNvPr>
        <xdr:cNvSpPr/>
      </xdr:nvSpPr>
      <xdr:spPr>
        <a:xfrm>
          <a:off x="6240685" y="2239961"/>
          <a:ext cx="1490782" cy="63047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twoCellAnchor>
  <xdr:twoCellAnchor>
    <xdr:from>
      <xdr:col>5</xdr:col>
      <xdr:colOff>144684</xdr:colOff>
      <xdr:row>8</xdr:row>
      <xdr:rowOff>135576</xdr:rowOff>
    </xdr:from>
    <xdr:to>
      <xdr:col>7</xdr:col>
      <xdr:colOff>414633</xdr:colOff>
      <xdr:row>12</xdr:row>
      <xdr:rowOff>47546</xdr:rowOff>
    </xdr:to>
    <xdr:sp macro="" textlink="">
      <xdr:nvSpPr>
        <xdr:cNvPr id="10" name="Rectangle: Rounded Corner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47BEB4-807D-440C-8D65-F9D8387E730A}"/>
            </a:ext>
          </a:extLst>
        </xdr:cNvPr>
        <xdr:cNvSpPr/>
      </xdr:nvSpPr>
      <xdr:spPr>
        <a:xfrm>
          <a:off x="6240684" y="1550719"/>
          <a:ext cx="1494592" cy="61954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  <xdr:twoCellAnchor>
    <xdr:from>
      <xdr:col>5</xdr:col>
      <xdr:colOff>149678</xdr:colOff>
      <xdr:row>16</xdr:row>
      <xdr:rowOff>108856</xdr:rowOff>
    </xdr:from>
    <xdr:to>
      <xdr:col>7</xdr:col>
      <xdr:colOff>388635</xdr:colOff>
      <xdr:row>20</xdr:row>
      <xdr:rowOff>27581</xdr:rowOff>
    </xdr:to>
    <xdr:sp macro="" textlink="">
      <xdr:nvSpPr>
        <xdr:cNvPr id="2" name="Rectangle: Rounded Corners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7E2C96-BF35-4519-AF1A-4F7B8CF0E912}"/>
            </a:ext>
          </a:extLst>
        </xdr:cNvPr>
        <xdr:cNvSpPr/>
      </xdr:nvSpPr>
      <xdr:spPr>
        <a:xfrm>
          <a:off x="6245678" y="2939142"/>
          <a:ext cx="1463600" cy="626296"/>
        </a:xfrm>
        <a:prstGeom prst="roundRect">
          <a:avLst/>
        </a:prstGeom>
        <a:solidFill>
          <a:srgbClr val="A5BAFF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Objekti_treninzi</a:t>
          </a:r>
        </a:p>
      </xdr:txBody>
    </xdr:sp>
    <xdr:clientData/>
  </xdr:twoCellAnchor>
  <xdr:twoCellAnchor>
    <xdr:from>
      <xdr:col>5</xdr:col>
      <xdr:colOff>149678</xdr:colOff>
      <xdr:row>20</xdr:row>
      <xdr:rowOff>95251</xdr:rowOff>
    </xdr:from>
    <xdr:to>
      <xdr:col>7</xdr:col>
      <xdr:colOff>375300</xdr:colOff>
      <xdr:row>23</xdr:row>
      <xdr:rowOff>169913</xdr:rowOff>
    </xdr:to>
    <xdr:sp macro="" textlink="">
      <xdr:nvSpPr>
        <xdr:cNvPr id="3" name="Rectangle: Rounded Corners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FFB830-A78C-4DC4-8A63-A9FC19055256}"/>
            </a:ext>
          </a:extLst>
        </xdr:cNvPr>
        <xdr:cNvSpPr/>
      </xdr:nvSpPr>
      <xdr:spPr>
        <a:xfrm>
          <a:off x="6245678" y="3633108"/>
          <a:ext cx="1450265" cy="605341"/>
        </a:xfrm>
        <a:prstGeom prst="roundRect">
          <a:avLst/>
        </a:prstGeom>
        <a:solidFill>
          <a:srgbClr val="F8F8AC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+mn-lt"/>
              <a:ea typeface="+mn-ea"/>
              <a:cs typeface="+mn-cs"/>
            </a:rPr>
            <a:t>Objekti_</a:t>
          </a:r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utakmice</a:t>
          </a:r>
        </a:p>
      </xdr:txBody>
    </xdr:sp>
    <xdr:clientData/>
  </xdr:twoCellAnchor>
  <xdr:twoCellAnchor>
    <xdr:from>
      <xdr:col>5</xdr:col>
      <xdr:colOff>149678</xdr:colOff>
      <xdr:row>24</xdr:row>
      <xdr:rowOff>81642</xdr:rowOff>
    </xdr:from>
    <xdr:to>
      <xdr:col>7</xdr:col>
      <xdr:colOff>375300</xdr:colOff>
      <xdr:row>26</xdr:row>
      <xdr:rowOff>327483</xdr:rowOff>
    </xdr:to>
    <xdr:sp macro="" textlink="">
      <xdr:nvSpPr>
        <xdr:cNvPr id="4" name="Rectangle: Rounded Corners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ADBED3-27AC-4840-8046-64A466F63A27}"/>
            </a:ext>
          </a:extLst>
        </xdr:cNvPr>
        <xdr:cNvSpPr/>
      </xdr:nvSpPr>
      <xdr:spPr>
        <a:xfrm>
          <a:off x="6245678" y="4327071"/>
          <a:ext cx="1450265" cy="599626"/>
        </a:xfrm>
        <a:prstGeom prst="roundRect">
          <a:avLst/>
        </a:prstGeom>
        <a:solidFill>
          <a:srgbClr val="FFA5A5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Prijevoz_ zdravstvena</a:t>
          </a:r>
          <a:r>
            <a:rPr lang="hr-HR" sz="1100" b="1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skrb</a:t>
          </a:r>
          <a:endParaRPr lang="hr-HR" sz="1100" b="1">
            <a:solidFill>
              <a:schemeClr val="tx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168089</xdr:colOff>
      <xdr:row>1</xdr:row>
      <xdr:rowOff>190500</xdr:rowOff>
    </xdr:from>
    <xdr:to>
      <xdr:col>10</xdr:col>
      <xdr:colOff>435167</xdr:colOff>
      <xdr:row>4</xdr:row>
      <xdr:rowOff>54286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F777E5-34BA-480D-96A8-C2416C4071CC}"/>
            </a:ext>
          </a:extLst>
        </xdr:cNvPr>
        <xdr:cNvSpPr/>
      </xdr:nvSpPr>
      <xdr:spPr>
        <a:xfrm>
          <a:off x="11004177" y="437029"/>
          <a:ext cx="1477314" cy="625786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8</xdr:col>
      <xdr:colOff>166183</xdr:colOff>
      <xdr:row>4</xdr:row>
      <xdr:rowOff>127075</xdr:rowOff>
    </xdr:from>
    <xdr:to>
      <xdr:col>10</xdr:col>
      <xdr:colOff>458159</xdr:colOff>
      <xdr:row>7</xdr:row>
      <xdr:rowOff>10341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62F83E-52EE-452E-96EE-DA31F1924EB3}"/>
            </a:ext>
          </a:extLst>
        </xdr:cNvPr>
        <xdr:cNvSpPr/>
      </xdr:nvSpPr>
      <xdr:spPr>
        <a:xfrm>
          <a:off x="11002271" y="1135604"/>
          <a:ext cx="1502212" cy="622855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8</xdr:col>
      <xdr:colOff>179294</xdr:colOff>
      <xdr:row>7</xdr:row>
      <xdr:rowOff>89646</xdr:rowOff>
    </xdr:from>
    <xdr:to>
      <xdr:col>10</xdr:col>
      <xdr:colOff>467460</xdr:colOff>
      <xdr:row>9</xdr:row>
      <xdr:rowOff>225654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75D258-BAE8-4136-959C-51D5A8B43F83}"/>
            </a:ext>
          </a:extLst>
        </xdr:cNvPr>
        <xdr:cNvSpPr/>
      </xdr:nvSpPr>
      <xdr:spPr>
        <a:xfrm>
          <a:off x="11015382" y="1837764"/>
          <a:ext cx="1498402" cy="629066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  <xdr:twoCellAnchor>
    <xdr:from>
      <xdr:col>8</xdr:col>
      <xdr:colOff>190500</xdr:colOff>
      <xdr:row>10</xdr:row>
      <xdr:rowOff>33617</xdr:rowOff>
    </xdr:from>
    <xdr:to>
      <xdr:col>10</xdr:col>
      <xdr:colOff>474856</xdr:colOff>
      <xdr:row>12</xdr:row>
      <xdr:rowOff>167223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5D06C6-D715-451F-A4D6-45733D44FB00}"/>
            </a:ext>
          </a:extLst>
        </xdr:cNvPr>
        <xdr:cNvSpPr/>
      </xdr:nvSpPr>
      <xdr:spPr>
        <a:xfrm>
          <a:off x="11026588" y="2521323"/>
          <a:ext cx="1494592" cy="62666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twoCellAnchor>
  <xdr:twoCellAnchor>
    <xdr:from>
      <xdr:col>8</xdr:col>
      <xdr:colOff>190500</xdr:colOff>
      <xdr:row>13</xdr:row>
      <xdr:rowOff>0</xdr:rowOff>
    </xdr:from>
    <xdr:to>
      <xdr:col>10</xdr:col>
      <xdr:colOff>455806</xdr:colOff>
      <xdr:row>15</xdr:row>
      <xdr:rowOff>125986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7FA7EF-A787-4539-9E3A-1A813155093C}"/>
            </a:ext>
          </a:extLst>
        </xdr:cNvPr>
        <xdr:cNvSpPr/>
      </xdr:nvSpPr>
      <xdr:spPr>
        <a:xfrm>
          <a:off x="11026588" y="3227294"/>
          <a:ext cx="1475542" cy="61904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  <xdr:twoCellAnchor>
    <xdr:from>
      <xdr:col>8</xdr:col>
      <xdr:colOff>199801</xdr:colOff>
      <xdr:row>15</xdr:row>
      <xdr:rowOff>211231</xdr:rowOff>
    </xdr:from>
    <xdr:to>
      <xdr:col>10</xdr:col>
      <xdr:colOff>437925</xdr:colOff>
      <xdr:row>18</xdr:row>
      <xdr:rowOff>76984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5B4BA0-9C7C-4C36-BE00-EE13C6D4330F}"/>
            </a:ext>
          </a:extLst>
        </xdr:cNvPr>
        <xdr:cNvSpPr/>
      </xdr:nvSpPr>
      <xdr:spPr>
        <a:xfrm>
          <a:off x="11035889" y="3931584"/>
          <a:ext cx="1448360" cy="605341"/>
        </a:xfrm>
        <a:prstGeom prst="roundRect">
          <a:avLst/>
        </a:prstGeom>
        <a:solidFill>
          <a:srgbClr val="F8F8AC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+mn-lt"/>
              <a:ea typeface="+mn-ea"/>
              <a:cs typeface="+mn-cs"/>
            </a:rPr>
            <a:t>Objekti_</a:t>
          </a:r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utakmice</a:t>
          </a:r>
        </a:p>
      </xdr:txBody>
    </xdr:sp>
    <xdr:clientData/>
  </xdr:twoCellAnchor>
  <xdr:twoCellAnchor>
    <xdr:from>
      <xdr:col>8</xdr:col>
      <xdr:colOff>179294</xdr:colOff>
      <xdr:row>18</xdr:row>
      <xdr:rowOff>145677</xdr:rowOff>
    </xdr:from>
    <xdr:to>
      <xdr:col>10</xdr:col>
      <xdr:colOff>419323</xdr:colOff>
      <xdr:row>20</xdr:row>
      <xdr:rowOff>242719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1FFA14-FBDF-4937-BA72-4477019149C8}"/>
            </a:ext>
          </a:extLst>
        </xdr:cNvPr>
        <xdr:cNvSpPr/>
      </xdr:nvSpPr>
      <xdr:spPr>
        <a:xfrm>
          <a:off x="11015382" y="4605618"/>
          <a:ext cx="1450265" cy="590101"/>
        </a:xfrm>
        <a:prstGeom prst="roundRect">
          <a:avLst/>
        </a:prstGeom>
        <a:solidFill>
          <a:srgbClr val="FFA5A5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Prijevoz_ zdravstvena</a:t>
          </a:r>
          <a:r>
            <a:rPr lang="hr-HR" sz="1100" b="1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skrb</a:t>
          </a:r>
          <a:endParaRPr lang="hr-HR" sz="1100" b="1">
            <a:solidFill>
              <a:schemeClr val="tx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0</xdr:row>
      <xdr:rowOff>121227</xdr:rowOff>
    </xdr:from>
    <xdr:to>
      <xdr:col>10</xdr:col>
      <xdr:colOff>455541</xdr:colOff>
      <xdr:row>2</xdr:row>
      <xdr:rowOff>194736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C8D097-654A-444D-A844-CBF406C6B77D}"/>
            </a:ext>
          </a:extLst>
        </xdr:cNvPr>
        <xdr:cNvSpPr/>
      </xdr:nvSpPr>
      <xdr:spPr>
        <a:xfrm>
          <a:off x="11049000" y="121227"/>
          <a:ext cx="1477314" cy="627691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8</xdr:col>
      <xdr:colOff>183723</xdr:colOff>
      <xdr:row>3</xdr:row>
      <xdr:rowOff>5670</xdr:rowOff>
    </xdr:from>
    <xdr:to>
      <xdr:col>10</xdr:col>
      <xdr:colOff>469852</xdr:colOff>
      <xdr:row>5</xdr:row>
      <xdr:rowOff>155219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164D62-C100-4206-8D64-9D50BEF575B3}"/>
            </a:ext>
          </a:extLst>
        </xdr:cNvPr>
        <xdr:cNvSpPr/>
      </xdr:nvSpPr>
      <xdr:spPr>
        <a:xfrm>
          <a:off x="11025658" y="800800"/>
          <a:ext cx="1511955" cy="629941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8</xdr:col>
      <xdr:colOff>190500</xdr:colOff>
      <xdr:row>5</xdr:row>
      <xdr:rowOff>207065</xdr:rowOff>
    </xdr:from>
    <xdr:to>
      <xdr:col>10</xdr:col>
      <xdr:colOff>468791</xdr:colOff>
      <xdr:row>8</xdr:row>
      <xdr:rowOff>90696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0D9F6E-68A8-41B5-AF90-3DF0C9523B35}"/>
            </a:ext>
          </a:extLst>
        </xdr:cNvPr>
        <xdr:cNvSpPr/>
      </xdr:nvSpPr>
      <xdr:spPr>
        <a:xfrm>
          <a:off x="11032435" y="1482587"/>
          <a:ext cx="1504117" cy="629066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  <xdr:twoCellAnchor>
    <xdr:from>
      <xdr:col>8</xdr:col>
      <xdr:colOff>198783</xdr:colOff>
      <xdr:row>8</xdr:row>
      <xdr:rowOff>132521</xdr:rowOff>
    </xdr:from>
    <xdr:to>
      <xdr:col>10</xdr:col>
      <xdr:colOff>473264</xdr:colOff>
      <xdr:row>11</xdr:row>
      <xdr:rowOff>15657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408980-F96F-414E-A43B-F206899D4634}"/>
            </a:ext>
          </a:extLst>
        </xdr:cNvPr>
        <xdr:cNvSpPr/>
      </xdr:nvSpPr>
      <xdr:spPr>
        <a:xfrm>
          <a:off x="11040718" y="2153478"/>
          <a:ext cx="1500307" cy="62857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twoCellAnchor>
  <xdr:twoCellAnchor>
    <xdr:from>
      <xdr:col>8</xdr:col>
      <xdr:colOff>207065</xdr:colOff>
      <xdr:row>11</xdr:row>
      <xdr:rowOff>57978</xdr:rowOff>
    </xdr:from>
    <xdr:to>
      <xdr:col>10</xdr:col>
      <xdr:colOff>452971</xdr:colOff>
      <xdr:row>13</xdr:row>
      <xdr:rowOff>187686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447020-1103-4EF0-A6BD-59EA69A14B93}"/>
            </a:ext>
          </a:extLst>
        </xdr:cNvPr>
        <xdr:cNvSpPr/>
      </xdr:nvSpPr>
      <xdr:spPr>
        <a:xfrm>
          <a:off x="11049000" y="2824369"/>
          <a:ext cx="1471732" cy="62666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  <xdr:twoCellAnchor>
    <xdr:from>
      <xdr:col>8</xdr:col>
      <xdr:colOff>207065</xdr:colOff>
      <xdr:row>13</xdr:row>
      <xdr:rowOff>231912</xdr:rowOff>
    </xdr:from>
    <xdr:to>
      <xdr:col>10</xdr:col>
      <xdr:colOff>448649</xdr:colOff>
      <xdr:row>16</xdr:row>
      <xdr:rowOff>116583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1E521A-7D38-4574-85EA-849C71AC523F}"/>
            </a:ext>
          </a:extLst>
        </xdr:cNvPr>
        <xdr:cNvSpPr/>
      </xdr:nvSpPr>
      <xdr:spPr>
        <a:xfrm>
          <a:off x="11049000" y="3495260"/>
          <a:ext cx="1467410" cy="630106"/>
        </a:xfrm>
        <a:prstGeom prst="roundRect">
          <a:avLst/>
        </a:prstGeom>
        <a:solidFill>
          <a:srgbClr val="A5BAFF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Objekti_treninzi</a:t>
          </a:r>
        </a:p>
      </xdr:txBody>
    </xdr:sp>
    <xdr:clientData/>
  </xdr:twoCellAnchor>
  <xdr:twoCellAnchor>
    <xdr:from>
      <xdr:col>8</xdr:col>
      <xdr:colOff>219157</xdr:colOff>
      <xdr:row>16</xdr:row>
      <xdr:rowOff>157368</xdr:rowOff>
    </xdr:from>
    <xdr:to>
      <xdr:col>10</xdr:col>
      <xdr:colOff>445501</xdr:colOff>
      <xdr:row>19</xdr:row>
      <xdr:rowOff>9655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98DEC9-E888-466B-8205-3B0A09AC467D}"/>
            </a:ext>
          </a:extLst>
        </xdr:cNvPr>
        <xdr:cNvSpPr/>
      </xdr:nvSpPr>
      <xdr:spPr>
        <a:xfrm>
          <a:off x="11061092" y="4166151"/>
          <a:ext cx="1452170" cy="597721"/>
        </a:xfrm>
        <a:prstGeom prst="roundRect">
          <a:avLst/>
        </a:prstGeom>
        <a:solidFill>
          <a:srgbClr val="FFA5A5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Prijevoz_ zdravstvena</a:t>
          </a:r>
          <a:r>
            <a:rPr lang="hr-HR" sz="1100" b="1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skrb</a:t>
          </a:r>
          <a:endParaRPr lang="hr-HR" sz="1100" b="1">
            <a:solidFill>
              <a:schemeClr val="tx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165190</xdr:colOff>
      <xdr:row>0</xdr:row>
      <xdr:rowOff>151584</xdr:rowOff>
    </xdr:from>
    <xdr:to>
      <xdr:col>12</xdr:col>
      <xdr:colOff>431415</xdr:colOff>
      <xdr:row>2</xdr:row>
      <xdr:rowOff>230417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BDC3B-3D68-427F-9542-D5E67B40DE60}"/>
            </a:ext>
          </a:extLst>
        </xdr:cNvPr>
        <xdr:cNvSpPr/>
      </xdr:nvSpPr>
      <xdr:spPr>
        <a:xfrm>
          <a:off x="10982869" y="151584"/>
          <a:ext cx="1490867" cy="636726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Početna</a:t>
          </a:r>
        </a:p>
      </xdr:txBody>
    </xdr:sp>
    <xdr:clientData/>
  </xdr:twoCellAnchor>
  <xdr:twoCellAnchor>
    <xdr:from>
      <xdr:col>10</xdr:col>
      <xdr:colOff>149678</xdr:colOff>
      <xdr:row>3</xdr:row>
      <xdr:rowOff>54429</xdr:rowOff>
    </xdr:from>
    <xdr:to>
      <xdr:col>12</xdr:col>
      <xdr:colOff>438896</xdr:colOff>
      <xdr:row>5</xdr:row>
      <xdr:rowOff>188797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04B79A-4146-4840-B7A5-5C437021C295}"/>
            </a:ext>
          </a:extLst>
        </xdr:cNvPr>
        <xdr:cNvSpPr/>
      </xdr:nvSpPr>
      <xdr:spPr>
        <a:xfrm>
          <a:off x="10967357" y="857250"/>
          <a:ext cx="1513860" cy="624226"/>
        </a:xfrm>
        <a:prstGeom prst="round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Prihodi</a:t>
          </a:r>
        </a:p>
      </xdr:txBody>
    </xdr:sp>
    <xdr:clientData/>
  </xdr:twoCellAnchor>
  <xdr:twoCellAnchor>
    <xdr:from>
      <xdr:col>10</xdr:col>
      <xdr:colOff>149678</xdr:colOff>
      <xdr:row>6</xdr:row>
      <xdr:rowOff>17417</xdr:rowOff>
    </xdr:from>
    <xdr:to>
      <xdr:col>12</xdr:col>
      <xdr:colOff>436773</xdr:colOff>
      <xdr:row>8</xdr:row>
      <xdr:rowOff>152816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A8DF7E-63E1-446F-B235-FEA130E1E997}"/>
            </a:ext>
          </a:extLst>
        </xdr:cNvPr>
        <xdr:cNvSpPr/>
      </xdr:nvSpPr>
      <xdr:spPr>
        <a:xfrm>
          <a:off x="10967357" y="1555024"/>
          <a:ext cx="1511737" cy="625256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Trošak organizacije; plaće i naknade</a:t>
          </a:r>
        </a:p>
      </xdr:txBody>
    </xdr:sp>
    <xdr:clientData/>
  </xdr:twoCellAnchor>
  <xdr:twoCellAnchor>
    <xdr:from>
      <xdr:col>10</xdr:col>
      <xdr:colOff>149678</xdr:colOff>
      <xdr:row>8</xdr:row>
      <xdr:rowOff>198120</xdr:rowOff>
    </xdr:from>
    <xdr:to>
      <xdr:col>12</xdr:col>
      <xdr:colOff>429153</xdr:colOff>
      <xdr:row>11</xdr:row>
      <xdr:rowOff>88094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82DCCC-9BF3-4778-A541-DE0BC8373521}"/>
            </a:ext>
          </a:extLst>
        </xdr:cNvPr>
        <xdr:cNvSpPr/>
      </xdr:nvSpPr>
      <xdr:spPr>
        <a:xfrm>
          <a:off x="10967357" y="2225584"/>
          <a:ext cx="1504117" cy="62476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Stipendije i naknade; Oprema i sredstva</a:t>
          </a:r>
        </a:p>
      </xdr:txBody>
    </xdr:sp>
    <xdr:clientData/>
  </xdr:twoCellAnchor>
  <xdr:twoCellAnchor>
    <xdr:from>
      <xdr:col>10</xdr:col>
      <xdr:colOff>163285</xdr:colOff>
      <xdr:row>11</xdr:row>
      <xdr:rowOff>159204</xdr:rowOff>
    </xdr:from>
    <xdr:to>
      <xdr:col>12</xdr:col>
      <xdr:colOff>406565</xdr:colOff>
      <xdr:row>14</xdr:row>
      <xdr:rowOff>56798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CC1860-C871-41EB-8688-D9AD4FEBACE7}"/>
            </a:ext>
          </a:extLst>
        </xdr:cNvPr>
        <xdr:cNvSpPr/>
      </xdr:nvSpPr>
      <xdr:spPr>
        <a:xfrm>
          <a:off x="10980964" y="2921454"/>
          <a:ext cx="1467922" cy="63238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Neizravni troškovi</a:t>
          </a:r>
        </a:p>
      </xdr:txBody>
    </xdr:sp>
    <xdr:clientData/>
  </xdr:twoCellAnchor>
  <xdr:twoCellAnchor>
    <xdr:from>
      <xdr:col>10</xdr:col>
      <xdr:colOff>169000</xdr:colOff>
      <xdr:row>14</xdr:row>
      <xdr:rowOff>118383</xdr:rowOff>
    </xdr:from>
    <xdr:to>
      <xdr:col>12</xdr:col>
      <xdr:colOff>400338</xdr:colOff>
      <xdr:row>17</xdr:row>
      <xdr:rowOff>11799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911526-8313-4E7D-B5EC-217133EB90EB}"/>
            </a:ext>
          </a:extLst>
        </xdr:cNvPr>
        <xdr:cNvSpPr/>
      </xdr:nvSpPr>
      <xdr:spPr>
        <a:xfrm>
          <a:off x="10986679" y="3615419"/>
          <a:ext cx="1455980" cy="628201"/>
        </a:xfrm>
        <a:prstGeom prst="roundRect">
          <a:avLst/>
        </a:prstGeom>
        <a:solidFill>
          <a:srgbClr val="A5BAFF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Objekti_treninzi</a:t>
          </a:r>
        </a:p>
      </xdr:txBody>
    </xdr:sp>
    <xdr:clientData/>
  </xdr:twoCellAnchor>
  <xdr:twoCellAnchor>
    <xdr:from>
      <xdr:col>10</xdr:col>
      <xdr:colOff>172810</xdr:colOff>
      <xdr:row>17</xdr:row>
      <xdr:rowOff>65860</xdr:rowOff>
    </xdr:from>
    <xdr:to>
      <xdr:col>12</xdr:col>
      <xdr:colOff>398433</xdr:colOff>
      <xdr:row>19</xdr:row>
      <xdr:rowOff>185153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9F66C6-E19B-42B6-A7ED-1D0037AE5CD5}"/>
            </a:ext>
          </a:extLst>
        </xdr:cNvPr>
        <xdr:cNvSpPr/>
      </xdr:nvSpPr>
      <xdr:spPr>
        <a:xfrm>
          <a:off x="10990489" y="4297681"/>
          <a:ext cx="1450265" cy="609151"/>
        </a:xfrm>
        <a:prstGeom prst="roundRect">
          <a:avLst/>
        </a:prstGeom>
        <a:solidFill>
          <a:srgbClr val="F8F8AC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hr-HR" sz="1100" b="1">
              <a:solidFill>
                <a:schemeClr val="tx1"/>
              </a:solidFill>
              <a:latin typeface="+mn-lt"/>
              <a:ea typeface="+mn-ea"/>
              <a:cs typeface="+mn-cs"/>
            </a:rPr>
            <a:t>Objekti_</a:t>
          </a:r>
          <a:r>
            <a:rPr lang="hr-HR" sz="1100" b="1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utakmice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4224-8469-4473-AF44-B169641F2435}">
  <dimension ref="A1:J28"/>
  <sheetViews>
    <sheetView showGridLines="0" view="pageBreakPreview" zoomScaleNormal="100" zoomScaleSheetLayoutView="100" workbookViewId="0">
      <selection activeCell="B2" sqref="B2"/>
    </sheetView>
  </sheetViews>
  <sheetFormatPr defaultRowHeight="14.4" x14ac:dyDescent="0.3"/>
  <cols>
    <col min="1" max="1" width="42.33203125" customWidth="1"/>
    <col min="2" max="2" width="35.88671875" customWidth="1"/>
  </cols>
  <sheetData>
    <row r="1" spans="1:10" x14ac:dyDescent="0.3">
      <c r="A1" s="62" t="s">
        <v>0</v>
      </c>
      <c r="B1" s="62"/>
    </row>
    <row r="2" spans="1:10" x14ac:dyDescent="0.3">
      <c r="A2" s="24" t="s">
        <v>1</v>
      </c>
      <c r="B2" s="1"/>
    </row>
    <row r="3" spans="1:10" x14ac:dyDescent="0.3">
      <c r="A3" s="24" t="s">
        <v>2</v>
      </c>
      <c r="B3" s="60"/>
    </row>
    <row r="4" spans="1:10" x14ac:dyDescent="0.3">
      <c r="A4" s="24" t="s">
        <v>135</v>
      </c>
      <c r="B4" s="1"/>
    </row>
    <row r="5" spans="1:10" x14ac:dyDescent="0.3">
      <c r="A5" s="2"/>
      <c r="B5" s="2"/>
    </row>
    <row r="6" spans="1:10" x14ac:dyDescent="0.3">
      <c r="A6" s="62" t="s">
        <v>3</v>
      </c>
      <c r="B6" s="62"/>
    </row>
    <row r="7" spans="1:10" ht="109.2" customHeight="1" x14ac:dyDescent="0.3">
      <c r="A7" s="63" t="s">
        <v>4</v>
      </c>
      <c r="B7" s="64"/>
    </row>
    <row r="8" spans="1:10" x14ac:dyDescent="0.3">
      <c r="A8" s="3" t="s">
        <v>7</v>
      </c>
      <c r="B8" s="35">
        <f>'Izravni troškovi'!C3+'Izravni troškovi'!C4+'Izravni troškovi_1'!C3+'Izravni troškovi_1'!C4</f>
        <v>0</v>
      </c>
      <c r="J8" s="9"/>
    </row>
    <row r="9" spans="1:10" x14ac:dyDescent="0.3">
      <c r="A9" s="4" t="s">
        <v>111</v>
      </c>
      <c r="B9" s="36">
        <f>'Izravni troškovi'!D3+'Izravni troškovi'!D4+'Izravni troškovi_1'!D3+'Izravni troškovi_1'!D4</f>
        <v>0</v>
      </c>
    </row>
    <row r="10" spans="1:10" x14ac:dyDescent="0.3">
      <c r="A10" s="3" t="s">
        <v>8</v>
      </c>
      <c r="B10" s="35">
        <f>'Neizravni troškovi'!C3</f>
        <v>0</v>
      </c>
    </row>
    <row r="11" spans="1:10" x14ac:dyDescent="0.3">
      <c r="A11" s="4" t="s">
        <v>6</v>
      </c>
      <c r="B11" s="36">
        <f>'Neizravni troškovi'!D3</f>
        <v>0</v>
      </c>
    </row>
    <row r="12" spans="1:10" x14ac:dyDescent="0.3">
      <c r="A12" s="3" t="s">
        <v>9</v>
      </c>
      <c r="B12" s="35">
        <f>B8+B10</f>
        <v>0</v>
      </c>
    </row>
    <row r="13" spans="1:10" x14ac:dyDescent="0.3">
      <c r="A13" s="4" t="s">
        <v>5</v>
      </c>
      <c r="B13" s="36">
        <f>B9+B11</f>
        <v>0</v>
      </c>
    </row>
    <row r="14" spans="1:10" x14ac:dyDescent="0.3">
      <c r="A14" s="5" t="s">
        <v>112</v>
      </c>
      <c r="B14" s="37">
        <f>Prihodi!C3+Prihodi!C4+Prihodi!C5+Prihodi!C6+Prihodi!C7+Prihodi!C10+Prihodi!C11+Prihodi!C12+Prihodi!C13</f>
        <v>0</v>
      </c>
    </row>
    <row r="15" spans="1:10" x14ac:dyDescent="0.3">
      <c r="A15" s="6" t="s">
        <v>10</v>
      </c>
      <c r="B15" s="36">
        <f>Prihodi!C8+Prihodi!C9</f>
        <v>0</v>
      </c>
    </row>
    <row r="16" spans="1:10" x14ac:dyDescent="0.3">
      <c r="A16" s="33" t="s">
        <v>11</v>
      </c>
      <c r="B16" s="34">
        <f>B12+B13</f>
        <v>0</v>
      </c>
    </row>
    <row r="17" spans="1:5" x14ac:dyDescent="0.3">
      <c r="A17" s="2"/>
      <c r="B17" s="2"/>
    </row>
    <row r="18" spans="1:5" x14ac:dyDescent="0.3">
      <c r="A18" s="65" t="s">
        <v>12</v>
      </c>
      <c r="B18" s="66"/>
    </row>
    <row r="19" spans="1:5" x14ac:dyDescent="0.3">
      <c r="A19" s="21" t="s">
        <v>13</v>
      </c>
      <c r="B19" s="31">
        <f>IF(B16&lt;&gt;0,B12/B16,0)</f>
        <v>0</v>
      </c>
    </row>
    <row r="20" spans="1:5" x14ac:dyDescent="0.3">
      <c r="A20" s="22" t="s">
        <v>14</v>
      </c>
      <c r="B20" s="32">
        <f>IF(B16&lt;&gt;0,B13/B16,0)</f>
        <v>0</v>
      </c>
    </row>
    <row r="22" spans="1:5" x14ac:dyDescent="0.3">
      <c r="A22" s="65" t="s">
        <v>137</v>
      </c>
      <c r="B22" s="66"/>
    </row>
    <row r="23" spans="1:5" x14ac:dyDescent="0.3">
      <c r="A23" s="21" t="s">
        <v>13</v>
      </c>
      <c r="B23" s="31">
        <f>IF(B12&lt;&gt;0,B10/B12,0)</f>
        <v>0</v>
      </c>
    </row>
    <row r="24" spans="1:5" x14ac:dyDescent="0.3">
      <c r="A24" s="68" t="s">
        <v>138</v>
      </c>
      <c r="B24" s="69"/>
    </row>
    <row r="25" spans="1:5" x14ac:dyDescent="0.3">
      <c r="A25" s="21"/>
      <c r="B25" s="57"/>
    </row>
    <row r="26" spans="1:5" ht="14.4" customHeight="1" x14ac:dyDescent="0.3">
      <c r="A26" s="98" t="s">
        <v>174</v>
      </c>
      <c r="B26" s="98"/>
      <c r="C26" s="98"/>
      <c r="D26" s="98"/>
      <c r="E26" s="98"/>
    </row>
    <row r="27" spans="1:5" x14ac:dyDescent="0.3">
      <c r="A27" s="98"/>
      <c r="B27" s="98"/>
      <c r="C27" s="98"/>
      <c r="D27" s="98"/>
      <c r="E27" s="98"/>
    </row>
    <row r="28" spans="1:5" x14ac:dyDescent="0.3">
      <c r="A28" s="98"/>
      <c r="B28" s="98"/>
      <c r="C28" s="98"/>
      <c r="D28" s="98"/>
      <c r="E28" s="98"/>
    </row>
  </sheetData>
  <sheetProtection algorithmName="SHA-512" hashValue="DCyIW+bubtIk0kwSD6Xqn63PcVydqWcmiXlsTYazUMotkzjlirDdxrKU243trKB2mg68evB35yIVAmezjiqofg==" saltValue="Ja1AR4EA0YeuhZGF78J0Eg==" spinCount="100000" sheet="1" selectLockedCells="1"/>
  <mergeCells count="7">
    <mergeCell ref="A1:B1"/>
    <mergeCell ref="A6:B6"/>
    <mergeCell ref="A7:B7"/>
    <mergeCell ref="A18:B18"/>
    <mergeCell ref="A26:E28"/>
    <mergeCell ref="A22:B22"/>
    <mergeCell ref="A24:B24"/>
  </mergeCells>
  <pageMargins left="0.7" right="0.7" top="0.75" bottom="0.75" header="0.3" footer="0.3"/>
  <pageSetup paperSize="9" scale="8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E9AB-77BA-4E4D-BEF6-88EBD53C9118}">
  <dimension ref="A1:H48"/>
  <sheetViews>
    <sheetView showGridLines="0" view="pageBreakPreview" zoomScale="85" zoomScaleNormal="100" zoomScaleSheetLayoutView="85" workbookViewId="0">
      <selection activeCell="C4" sqref="C4"/>
    </sheetView>
  </sheetViews>
  <sheetFormatPr defaultRowHeight="14.4" x14ac:dyDescent="0.3"/>
  <cols>
    <col min="1" max="1" width="5" style="2" customWidth="1"/>
    <col min="2" max="2" width="50.5546875" style="2" bestFit="1" customWidth="1"/>
    <col min="3" max="3" width="18.77734375" style="7" customWidth="1"/>
    <col min="4" max="4" width="8.88671875" style="2" customWidth="1"/>
    <col min="5" max="5" width="18.21875" style="2" customWidth="1"/>
    <col min="6" max="16384" width="8.88671875" style="2"/>
  </cols>
  <sheetData>
    <row r="1" spans="1:3" x14ac:dyDescent="0.3">
      <c r="B1" s="25" t="s">
        <v>15</v>
      </c>
      <c r="C1" s="25" t="s">
        <v>14</v>
      </c>
    </row>
    <row r="2" spans="1:3" x14ac:dyDescent="0.3">
      <c r="B2" s="12"/>
      <c r="C2" s="10"/>
    </row>
    <row r="3" spans="1:3" x14ac:dyDescent="0.3">
      <c r="A3" s="13">
        <v>1</v>
      </c>
      <c r="B3" s="25" t="s">
        <v>17</v>
      </c>
      <c r="C3" s="30">
        <f>'Izravni troškovi'!C3+'Izravni troškovi'!C4+'Izravni troškovi_1'!C3+'Izravni troškovi_1'!C4+'Neizravni troškovi'!C3</f>
        <v>0</v>
      </c>
    </row>
    <row r="4" spans="1:3" x14ac:dyDescent="0.3">
      <c r="A4" s="13">
        <v>2</v>
      </c>
      <c r="B4" s="26" t="s">
        <v>18</v>
      </c>
      <c r="C4" s="14">
        <v>0</v>
      </c>
    </row>
    <row r="5" spans="1:3" x14ac:dyDescent="0.3">
      <c r="A5" s="13">
        <v>3</v>
      </c>
      <c r="B5" s="26" t="s">
        <v>19</v>
      </c>
      <c r="C5" s="30">
        <f>SUM(C17:C20)</f>
        <v>0</v>
      </c>
    </row>
    <row r="6" spans="1:3" x14ac:dyDescent="0.3">
      <c r="A6" s="13">
        <v>4</v>
      </c>
      <c r="B6" s="26" t="s">
        <v>133</v>
      </c>
      <c r="C6" s="30">
        <f>SUM(C23:C26)</f>
        <v>0</v>
      </c>
    </row>
    <row r="7" spans="1:3" x14ac:dyDescent="0.3">
      <c r="A7" s="13">
        <v>5</v>
      </c>
      <c r="B7" s="26" t="s">
        <v>20</v>
      </c>
      <c r="C7" s="30">
        <f>SUM(C29:C32)</f>
        <v>0</v>
      </c>
    </row>
    <row r="8" spans="1:3" x14ac:dyDescent="0.3">
      <c r="A8" s="13">
        <v>6</v>
      </c>
      <c r="B8" s="26" t="s">
        <v>21</v>
      </c>
      <c r="C8" s="14">
        <v>0</v>
      </c>
    </row>
    <row r="9" spans="1:3" x14ac:dyDescent="0.3">
      <c r="A9" s="13">
        <v>7</v>
      </c>
      <c r="B9" s="26" t="s">
        <v>22</v>
      </c>
      <c r="C9" s="30">
        <f>SUM(C35:C38)</f>
        <v>0</v>
      </c>
    </row>
    <row r="10" spans="1:3" x14ac:dyDescent="0.3">
      <c r="A10" s="13">
        <v>8</v>
      </c>
      <c r="B10" s="26" t="s">
        <v>23</v>
      </c>
      <c r="C10" s="14">
        <v>0</v>
      </c>
    </row>
    <row r="11" spans="1:3" x14ac:dyDescent="0.3">
      <c r="A11" s="13">
        <v>9</v>
      </c>
      <c r="B11" s="26" t="s">
        <v>24</v>
      </c>
      <c r="C11" s="14">
        <v>0</v>
      </c>
    </row>
    <row r="12" spans="1:3" x14ac:dyDescent="0.3">
      <c r="A12" s="13">
        <v>10</v>
      </c>
      <c r="B12" s="26" t="s">
        <v>25</v>
      </c>
      <c r="C12" s="30">
        <f>SUM(C41:C44)</f>
        <v>0</v>
      </c>
    </row>
    <row r="13" spans="1:3" x14ac:dyDescent="0.3">
      <c r="A13" s="13">
        <v>11</v>
      </c>
      <c r="B13" s="26" t="s">
        <v>26</v>
      </c>
      <c r="C13" s="14">
        <v>0</v>
      </c>
    </row>
    <row r="14" spans="1:3" x14ac:dyDescent="0.3">
      <c r="B14" s="27" t="s">
        <v>16</v>
      </c>
      <c r="C14" s="30">
        <f>SUM(C3:C13)</f>
        <v>0</v>
      </c>
    </row>
    <row r="16" spans="1:3" x14ac:dyDescent="0.3">
      <c r="A16" s="13">
        <v>3</v>
      </c>
      <c r="B16" s="8" t="s">
        <v>19</v>
      </c>
    </row>
    <row r="17" spans="1:5" ht="14.4" customHeight="1" x14ac:dyDescent="0.3">
      <c r="A17" s="13" t="s">
        <v>27</v>
      </c>
      <c r="B17" s="16"/>
      <c r="C17" s="17">
        <v>0</v>
      </c>
      <c r="D17" s="70" t="s">
        <v>134</v>
      </c>
      <c r="E17" s="71"/>
    </row>
    <row r="18" spans="1:5" x14ac:dyDescent="0.3">
      <c r="A18" s="13" t="s">
        <v>28</v>
      </c>
      <c r="B18" s="16"/>
      <c r="C18" s="17">
        <v>0</v>
      </c>
      <c r="D18" s="72"/>
      <c r="E18" s="73"/>
    </row>
    <row r="19" spans="1:5" x14ac:dyDescent="0.3">
      <c r="A19" s="13" t="s">
        <v>29</v>
      </c>
      <c r="B19" s="16"/>
      <c r="C19" s="17">
        <v>0</v>
      </c>
      <c r="D19" s="72"/>
      <c r="E19" s="73"/>
    </row>
    <row r="20" spans="1:5" x14ac:dyDescent="0.3">
      <c r="A20" s="18" t="s">
        <v>30</v>
      </c>
      <c r="B20" s="16"/>
      <c r="C20" s="17">
        <v>0</v>
      </c>
      <c r="D20" s="74"/>
      <c r="E20" s="75"/>
    </row>
    <row r="21" spans="1:5" x14ac:dyDescent="0.3">
      <c r="A21" s="19"/>
    </row>
    <row r="22" spans="1:5" x14ac:dyDescent="0.3">
      <c r="A22" s="13">
        <v>4</v>
      </c>
      <c r="B22" s="15" t="s">
        <v>133</v>
      </c>
    </row>
    <row r="23" spans="1:5" x14ac:dyDescent="0.3">
      <c r="A23" s="18" t="s">
        <v>31</v>
      </c>
      <c r="B23" s="16"/>
      <c r="C23" s="17">
        <v>0</v>
      </c>
      <c r="D23" s="70" t="s">
        <v>134</v>
      </c>
      <c r="E23" s="71"/>
    </row>
    <row r="24" spans="1:5" x14ac:dyDescent="0.3">
      <c r="A24" s="18" t="s">
        <v>32</v>
      </c>
      <c r="B24" s="16"/>
      <c r="C24" s="17">
        <v>0</v>
      </c>
      <c r="D24" s="72"/>
      <c r="E24" s="73"/>
    </row>
    <row r="25" spans="1:5" x14ac:dyDescent="0.3">
      <c r="A25" s="18" t="s">
        <v>33</v>
      </c>
      <c r="B25" s="16"/>
      <c r="C25" s="17">
        <v>0</v>
      </c>
      <c r="D25" s="72"/>
      <c r="E25" s="73"/>
    </row>
    <row r="26" spans="1:5" x14ac:dyDescent="0.3">
      <c r="A26" s="18" t="s">
        <v>34</v>
      </c>
      <c r="B26" s="16"/>
      <c r="C26" s="17">
        <v>0</v>
      </c>
      <c r="D26" s="74"/>
      <c r="E26" s="75"/>
    </row>
    <row r="27" spans="1:5" x14ac:dyDescent="0.3">
      <c r="A27" s="19"/>
    </row>
    <row r="28" spans="1:5" x14ac:dyDescent="0.3">
      <c r="A28" s="18">
        <v>5</v>
      </c>
      <c r="B28" s="15" t="s">
        <v>20</v>
      </c>
    </row>
    <row r="29" spans="1:5" ht="14.4" customHeight="1" x14ac:dyDescent="0.3">
      <c r="A29" s="18" t="s">
        <v>35</v>
      </c>
      <c r="B29" s="16"/>
      <c r="C29" s="17">
        <v>0</v>
      </c>
      <c r="D29" s="70" t="s">
        <v>134</v>
      </c>
      <c r="E29" s="71"/>
    </row>
    <row r="30" spans="1:5" x14ac:dyDescent="0.3">
      <c r="A30" s="18" t="s">
        <v>36</v>
      </c>
      <c r="B30" s="16"/>
      <c r="C30" s="17">
        <v>0</v>
      </c>
      <c r="D30" s="72"/>
      <c r="E30" s="73"/>
    </row>
    <row r="31" spans="1:5" x14ac:dyDescent="0.3">
      <c r="A31" s="18" t="s">
        <v>37</v>
      </c>
      <c r="B31" s="16"/>
      <c r="C31" s="17">
        <v>0</v>
      </c>
      <c r="D31" s="72"/>
      <c r="E31" s="73"/>
    </row>
    <row r="32" spans="1:5" x14ac:dyDescent="0.3">
      <c r="A32" s="18" t="s">
        <v>38</v>
      </c>
      <c r="B32" s="16"/>
      <c r="C32" s="17">
        <v>0</v>
      </c>
      <c r="D32" s="74"/>
      <c r="E32" s="75"/>
    </row>
    <row r="33" spans="1:8" x14ac:dyDescent="0.3">
      <c r="A33" s="19"/>
    </row>
    <row r="34" spans="1:8" ht="14.4" customHeight="1" x14ac:dyDescent="0.3">
      <c r="A34" s="18">
        <v>7</v>
      </c>
      <c r="B34" s="15" t="s">
        <v>22</v>
      </c>
      <c r="D34" s="70" t="s">
        <v>149</v>
      </c>
      <c r="E34" s="71"/>
    </row>
    <row r="35" spans="1:8" ht="14.4" customHeight="1" x14ac:dyDescent="0.3">
      <c r="A35" s="18" t="s">
        <v>39</v>
      </c>
      <c r="B35" s="16"/>
      <c r="C35" s="20">
        <v>0</v>
      </c>
      <c r="D35" s="72"/>
      <c r="E35" s="73"/>
    </row>
    <row r="36" spans="1:8" x14ac:dyDescent="0.3">
      <c r="A36" s="18" t="s">
        <v>40</v>
      </c>
      <c r="B36" s="16"/>
      <c r="C36" s="20">
        <v>0</v>
      </c>
      <c r="D36" s="72"/>
      <c r="E36" s="73"/>
    </row>
    <row r="37" spans="1:8" x14ac:dyDescent="0.3">
      <c r="A37" s="18" t="s">
        <v>41</v>
      </c>
      <c r="B37" s="16"/>
      <c r="C37" s="20">
        <v>0</v>
      </c>
      <c r="D37" s="72"/>
      <c r="E37" s="73"/>
    </row>
    <row r="38" spans="1:8" x14ac:dyDescent="0.3">
      <c r="A38" s="18" t="s">
        <v>42</v>
      </c>
      <c r="B38" s="16"/>
      <c r="C38" s="20">
        <v>0</v>
      </c>
      <c r="D38" s="72"/>
      <c r="E38" s="73"/>
    </row>
    <row r="39" spans="1:8" x14ac:dyDescent="0.3">
      <c r="A39" s="19"/>
      <c r="D39" s="74"/>
      <c r="E39" s="75"/>
    </row>
    <row r="40" spans="1:8" x14ac:dyDescent="0.3">
      <c r="A40" s="18">
        <v>10</v>
      </c>
      <c r="B40" s="15" t="s">
        <v>25</v>
      </c>
    </row>
    <row r="41" spans="1:8" ht="14.4" customHeight="1" x14ac:dyDescent="0.3">
      <c r="A41" s="18" t="s">
        <v>43</v>
      </c>
      <c r="B41" s="16"/>
      <c r="C41" s="17">
        <v>0</v>
      </c>
      <c r="D41" s="70" t="s">
        <v>134</v>
      </c>
      <c r="E41" s="71"/>
    </row>
    <row r="42" spans="1:8" x14ac:dyDescent="0.3">
      <c r="A42" s="18" t="s">
        <v>44</v>
      </c>
      <c r="B42" s="16"/>
      <c r="C42" s="17">
        <v>0</v>
      </c>
      <c r="D42" s="72"/>
      <c r="E42" s="73"/>
    </row>
    <row r="43" spans="1:8" x14ac:dyDescent="0.3">
      <c r="A43" s="18" t="s">
        <v>45</v>
      </c>
      <c r="B43" s="16"/>
      <c r="C43" s="17">
        <v>0</v>
      </c>
      <c r="D43" s="72"/>
      <c r="E43" s="73"/>
    </row>
    <row r="44" spans="1:8" x14ac:dyDescent="0.3">
      <c r="A44" s="18" t="s">
        <v>46</v>
      </c>
      <c r="B44" s="16"/>
      <c r="C44" s="17">
        <v>0</v>
      </c>
      <c r="D44" s="74"/>
      <c r="E44" s="75"/>
    </row>
    <row r="46" spans="1:8" ht="14.4" customHeight="1" x14ac:dyDescent="0.3">
      <c r="A46" s="98" t="s">
        <v>174</v>
      </c>
      <c r="B46" s="98"/>
      <c r="C46" s="98"/>
      <c r="D46" s="98"/>
      <c r="E46" s="98"/>
      <c r="F46" s="98"/>
      <c r="G46" s="98"/>
      <c r="H46" s="98"/>
    </row>
    <row r="47" spans="1:8" x14ac:dyDescent="0.3">
      <c r="A47" s="98"/>
      <c r="B47" s="98"/>
      <c r="C47" s="98"/>
      <c r="D47" s="98"/>
      <c r="E47" s="98"/>
      <c r="F47" s="98"/>
      <c r="G47" s="98"/>
      <c r="H47" s="98"/>
    </row>
    <row r="48" spans="1:8" x14ac:dyDescent="0.3">
      <c r="A48" s="98"/>
      <c r="B48" s="98"/>
      <c r="C48" s="98"/>
      <c r="D48" s="98"/>
      <c r="E48" s="98"/>
      <c r="F48" s="98"/>
      <c r="G48" s="98"/>
      <c r="H48" s="98"/>
    </row>
  </sheetData>
  <sheetProtection algorithmName="SHA-512" hashValue="r4185Tgr8w8jbIA4moOCjF73ivQswKFeF42IwRtD4tdvAdPb9p+PONng4CHOyR5SnEAso1/Q9a+q8BWfiXVsXg==" saltValue="BcRXGYOe0Vzsuan6Ve0etA==" spinCount="100000" sheet="1" selectLockedCells="1"/>
  <mergeCells count="6">
    <mergeCell ref="A46:H48"/>
    <mergeCell ref="D17:E20"/>
    <mergeCell ref="D23:E26"/>
    <mergeCell ref="D29:E32"/>
    <mergeCell ref="D41:E44"/>
    <mergeCell ref="D34:E39"/>
  </mergeCells>
  <pageMargins left="0.7" right="0.7" top="0.75" bottom="0.75" header="0.3" footer="0.3"/>
  <pageSetup paperSize="9" scale="6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5DD6-5390-401D-95F7-86B331D73853}">
  <dimension ref="A1:H51"/>
  <sheetViews>
    <sheetView showGridLines="0" view="pageBreakPreview" zoomScale="55" zoomScaleNormal="100" zoomScaleSheetLayoutView="55" workbookViewId="0">
      <selection activeCell="B7" sqref="B7"/>
    </sheetView>
  </sheetViews>
  <sheetFormatPr defaultRowHeight="14.4" x14ac:dyDescent="0.3"/>
  <cols>
    <col min="2" max="2" width="57.6640625" customWidth="1"/>
    <col min="3" max="5" width="18.77734375" customWidth="1"/>
  </cols>
  <sheetData>
    <row r="1" spans="1:5" x14ac:dyDescent="0.3">
      <c r="A1" s="2"/>
      <c r="B1" s="25" t="s">
        <v>47</v>
      </c>
      <c r="C1" s="25" t="s">
        <v>48</v>
      </c>
      <c r="D1" s="25" t="s">
        <v>14</v>
      </c>
      <c r="E1" s="25" t="s">
        <v>16</v>
      </c>
    </row>
    <row r="2" spans="1:5" x14ac:dyDescent="0.3">
      <c r="A2" s="2"/>
      <c r="B2" s="2"/>
      <c r="C2" s="2"/>
      <c r="D2" s="2"/>
      <c r="E2" s="2"/>
    </row>
    <row r="3" spans="1:5" x14ac:dyDescent="0.3">
      <c r="A3" s="13">
        <v>1</v>
      </c>
      <c r="B3" s="25" t="s">
        <v>49</v>
      </c>
      <c r="C3" s="38">
        <f>SUM(C7:C26)</f>
        <v>0</v>
      </c>
      <c r="D3" s="38">
        <f>SUM(D7:D26)</f>
        <v>0</v>
      </c>
      <c r="E3" s="23">
        <f>C3+D3</f>
        <v>0</v>
      </c>
    </row>
    <row r="4" spans="1:5" ht="28.2" customHeight="1" x14ac:dyDescent="0.3">
      <c r="A4" s="13">
        <v>2</v>
      </c>
      <c r="B4" s="28" t="s">
        <v>60</v>
      </c>
      <c r="C4" s="38">
        <f>SUM(C31:C45)</f>
        <v>0</v>
      </c>
      <c r="D4" s="38">
        <f>SUM(D31:D45)</f>
        <v>0</v>
      </c>
      <c r="E4" s="23">
        <f>C4+D4</f>
        <v>0</v>
      </c>
    </row>
    <row r="5" spans="1:5" x14ac:dyDescent="0.3">
      <c r="A5" s="2"/>
      <c r="B5" s="2"/>
      <c r="C5" s="2"/>
      <c r="D5" s="2"/>
      <c r="E5" s="2"/>
    </row>
    <row r="6" spans="1:5" x14ac:dyDescent="0.3">
      <c r="A6" s="13">
        <v>1</v>
      </c>
      <c r="B6" s="25" t="s">
        <v>49</v>
      </c>
      <c r="C6" s="25" t="s">
        <v>48</v>
      </c>
      <c r="D6" s="25" t="s">
        <v>14</v>
      </c>
      <c r="E6" s="25" t="s">
        <v>16</v>
      </c>
    </row>
    <row r="7" spans="1:5" x14ac:dyDescent="0.3">
      <c r="A7" s="13" t="s">
        <v>50</v>
      </c>
      <c r="B7" s="16"/>
      <c r="C7" s="17">
        <v>0</v>
      </c>
      <c r="D7" s="17">
        <v>0</v>
      </c>
      <c r="E7" s="29">
        <f>C7+D7</f>
        <v>0</v>
      </c>
    </row>
    <row r="8" spans="1:5" x14ac:dyDescent="0.3">
      <c r="A8" s="13" t="s">
        <v>51</v>
      </c>
      <c r="B8" s="16"/>
      <c r="C8" s="17">
        <v>0</v>
      </c>
      <c r="D8" s="17">
        <v>0</v>
      </c>
      <c r="E8" s="29">
        <f t="shared" ref="E8:E26" si="0">C8+D8</f>
        <v>0</v>
      </c>
    </row>
    <row r="9" spans="1:5" x14ac:dyDescent="0.3">
      <c r="A9" s="13" t="s">
        <v>52</v>
      </c>
      <c r="B9" s="16"/>
      <c r="C9" s="17">
        <v>0</v>
      </c>
      <c r="D9" s="17">
        <v>0</v>
      </c>
      <c r="E9" s="29">
        <f t="shared" si="0"/>
        <v>0</v>
      </c>
    </row>
    <row r="10" spans="1:5" x14ac:dyDescent="0.3">
      <c r="A10" s="13" t="s">
        <v>53</v>
      </c>
      <c r="B10" s="16"/>
      <c r="C10" s="17">
        <v>0</v>
      </c>
      <c r="D10" s="17">
        <v>0</v>
      </c>
      <c r="E10" s="29">
        <f t="shared" si="0"/>
        <v>0</v>
      </c>
    </row>
    <row r="11" spans="1:5" x14ac:dyDescent="0.3">
      <c r="A11" s="13" t="s">
        <v>54</v>
      </c>
      <c r="B11" s="16"/>
      <c r="C11" s="17">
        <v>0</v>
      </c>
      <c r="D11" s="17">
        <v>0</v>
      </c>
      <c r="E11" s="29">
        <f t="shared" si="0"/>
        <v>0</v>
      </c>
    </row>
    <row r="12" spans="1:5" x14ac:dyDescent="0.3">
      <c r="A12" s="13" t="s">
        <v>55</v>
      </c>
      <c r="B12" s="16"/>
      <c r="C12" s="17">
        <v>0</v>
      </c>
      <c r="D12" s="17">
        <v>0</v>
      </c>
      <c r="E12" s="29">
        <f t="shared" si="0"/>
        <v>0</v>
      </c>
    </row>
    <row r="13" spans="1:5" x14ac:dyDescent="0.3">
      <c r="A13" s="13" t="s">
        <v>56</v>
      </c>
      <c r="B13" s="16"/>
      <c r="C13" s="17">
        <v>0</v>
      </c>
      <c r="D13" s="17">
        <v>0</v>
      </c>
      <c r="E13" s="29">
        <f t="shared" si="0"/>
        <v>0</v>
      </c>
    </row>
    <row r="14" spans="1:5" x14ac:dyDescent="0.3">
      <c r="A14" s="13" t="s">
        <v>57</v>
      </c>
      <c r="B14" s="16"/>
      <c r="C14" s="17">
        <v>0</v>
      </c>
      <c r="D14" s="17">
        <v>0</v>
      </c>
      <c r="E14" s="29">
        <f t="shared" si="0"/>
        <v>0</v>
      </c>
    </row>
    <row r="15" spans="1:5" x14ac:dyDescent="0.3">
      <c r="A15" s="13" t="s">
        <v>58</v>
      </c>
      <c r="B15" s="16"/>
      <c r="C15" s="17">
        <v>0</v>
      </c>
      <c r="D15" s="17">
        <v>0</v>
      </c>
      <c r="E15" s="29">
        <f t="shared" si="0"/>
        <v>0</v>
      </c>
    </row>
    <row r="16" spans="1:5" x14ac:dyDescent="0.3">
      <c r="A16" s="13" t="s">
        <v>59</v>
      </c>
      <c r="B16" s="16"/>
      <c r="C16" s="17">
        <v>0</v>
      </c>
      <c r="D16" s="17">
        <v>0</v>
      </c>
      <c r="E16" s="29">
        <f t="shared" si="0"/>
        <v>0</v>
      </c>
    </row>
    <row r="17" spans="1:5" x14ac:dyDescent="0.3">
      <c r="A17" s="13" t="s">
        <v>139</v>
      </c>
      <c r="B17" s="16"/>
      <c r="C17" s="17">
        <v>0</v>
      </c>
      <c r="D17" s="17">
        <v>0</v>
      </c>
      <c r="E17" s="29">
        <f t="shared" si="0"/>
        <v>0</v>
      </c>
    </row>
    <row r="18" spans="1:5" x14ac:dyDescent="0.3">
      <c r="A18" s="13" t="s">
        <v>140</v>
      </c>
      <c r="B18" s="16"/>
      <c r="C18" s="17">
        <v>0</v>
      </c>
      <c r="D18" s="17">
        <v>0</v>
      </c>
      <c r="E18" s="29">
        <f t="shared" si="0"/>
        <v>0</v>
      </c>
    </row>
    <row r="19" spans="1:5" x14ac:dyDescent="0.3">
      <c r="A19" s="13" t="s">
        <v>141</v>
      </c>
      <c r="B19" s="16"/>
      <c r="C19" s="17">
        <v>0</v>
      </c>
      <c r="D19" s="17">
        <v>0</v>
      </c>
      <c r="E19" s="29">
        <f t="shared" si="0"/>
        <v>0</v>
      </c>
    </row>
    <row r="20" spans="1:5" x14ac:dyDescent="0.3">
      <c r="A20" s="13" t="s">
        <v>142</v>
      </c>
      <c r="B20" s="16"/>
      <c r="C20" s="17">
        <v>0</v>
      </c>
      <c r="D20" s="17">
        <v>0</v>
      </c>
      <c r="E20" s="29">
        <f t="shared" si="0"/>
        <v>0</v>
      </c>
    </row>
    <row r="21" spans="1:5" x14ac:dyDescent="0.3">
      <c r="A21" s="13" t="s">
        <v>143</v>
      </c>
      <c r="B21" s="16"/>
      <c r="C21" s="17">
        <v>0</v>
      </c>
      <c r="D21" s="17">
        <v>0</v>
      </c>
      <c r="E21" s="29">
        <f t="shared" si="0"/>
        <v>0</v>
      </c>
    </row>
    <row r="22" spans="1:5" x14ac:dyDescent="0.3">
      <c r="A22" s="13" t="s">
        <v>144</v>
      </c>
      <c r="B22" s="16"/>
      <c r="C22" s="17">
        <v>0</v>
      </c>
      <c r="D22" s="17">
        <v>0</v>
      </c>
      <c r="E22" s="29">
        <f t="shared" si="0"/>
        <v>0</v>
      </c>
    </row>
    <row r="23" spans="1:5" x14ac:dyDescent="0.3">
      <c r="A23" s="13" t="s">
        <v>145</v>
      </c>
      <c r="B23" s="16"/>
      <c r="C23" s="17">
        <v>0</v>
      </c>
      <c r="D23" s="17">
        <v>0</v>
      </c>
      <c r="E23" s="29">
        <f t="shared" si="0"/>
        <v>0</v>
      </c>
    </row>
    <row r="24" spans="1:5" x14ac:dyDescent="0.3">
      <c r="A24" s="13" t="s">
        <v>146</v>
      </c>
      <c r="B24" s="16"/>
      <c r="C24" s="17">
        <v>0</v>
      </c>
      <c r="D24" s="17">
        <v>0</v>
      </c>
      <c r="E24" s="29">
        <f t="shared" si="0"/>
        <v>0</v>
      </c>
    </row>
    <row r="25" spans="1:5" x14ac:dyDescent="0.3">
      <c r="A25" s="13" t="s">
        <v>147</v>
      </c>
      <c r="B25" s="16"/>
      <c r="C25" s="17">
        <v>0</v>
      </c>
      <c r="D25" s="17">
        <v>0</v>
      </c>
      <c r="E25" s="29">
        <f t="shared" si="0"/>
        <v>0</v>
      </c>
    </row>
    <row r="26" spans="1:5" x14ac:dyDescent="0.3">
      <c r="A26" s="13" t="s">
        <v>148</v>
      </c>
      <c r="B26" s="16"/>
      <c r="C26" s="17">
        <v>0</v>
      </c>
      <c r="D26" s="17">
        <v>0</v>
      </c>
      <c r="E26" s="29">
        <f t="shared" si="0"/>
        <v>0</v>
      </c>
    </row>
    <row r="27" spans="1:5" x14ac:dyDescent="0.3">
      <c r="A27" s="2"/>
      <c r="B27" s="2"/>
      <c r="C27" s="2"/>
      <c r="D27" s="2"/>
      <c r="E27" s="2"/>
    </row>
    <row r="28" spans="1:5" ht="99" customHeight="1" x14ac:dyDescent="0.3">
      <c r="A28" s="76" t="s">
        <v>85</v>
      </c>
      <c r="B28" s="77"/>
      <c r="C28" s="77"/>
      <c r="D28" s="77"/>
      <c r="E28" s="78"/>
    </row>
    <row r="29" spans="1:5" x14ac:dyDescent="0.3">
      <c r="A29" s="2"/>
      <c r="B29" s="2"/>
      <c r="C29" s="2"/>
      <c r="D29" s="2"/>
      <c r="E29" s="2"/>
    </row>
    <row r="30" spans="1:5" ht="28.2" customHeight="1" x14ac:dyDescent="0.3">
      <c r="A30" s="13">
        <v>2</v>
      </c>
      <c r="B30" s="28" t="s">
        <v>60</v>
      </c>
      <c r="C30" s="25" t="s">
        <v>48</v>
      </c>
      <c r="D30" s="25" t="s">
        <v>14</v>
      </c>
      <c r="E30" s="25" t="s">
        <v>16</v>
      </c>
    </row>
    <row r="31" spans="1:5" x14ac:dyDescent="0.3">
      <c r="A31" s="18" t="s">
        <v>61</v>
      </c>
      <c r="B31" s="16"/>
      <c r="C31" s="17">
        <v>0</v>
      </c>
      <c r="D31" s="17">
        <v>0</v>
      </c>
      <c r="E31" s="29">
        <f>C31+D31</f>
        <v>0</v>
      </c>
    </row>
    <row r="32" spans="1:5" x14ac:dyDescent="0.3">
      <c r="A32" s="18" t="s">
        <v>62</v>
      </c>
      <c r="B32" s="16"/>
      <c r="C32" s="17">
        <v>0</v>
      </c>
      <c r="D32" s="17">
        <v>0</v>
      </c>
      <c r="E32" s="29">
        <f t="shared" ref="E32:E45" si="1">C32+D32</f>
        <v>0</v>
      </c>
    </row>
    <row r="33" spans="1:5" x14ac:dyDescent="0.3">
      <c r="A33" s="18" t="s">
        <v>63</v>
      </c>
      <c r="B33" s="16"/>
      <c r="C33" s="17">
        <v>0</v>
      </c>
      <c r="D33" s="17">
        <v>0</v>
      </c>
      <c r="E33" s="29">
        <f t="shared" si="1"/>
        <v>0</v>
      </c>
    </row>
    <row r="34" spans="1:5" x14ac:dyDescent="0.3">
      <c r="A34" s="18" t="s">
        <v>64</v>
      </c>
      <c r="B34" s="16"/>
      <c r="C34" s="17">
        <v>0</v>
      </c>
      <c r="D34" s="17">
        <v>0</v>
      </c>
      <c r="E34" s="29">
        <f t="shared" si="1"/>
        <v>0</v>
      </c>
    </row>
    <row r="35" spans="1:5" x14ac:dyDescent="0.3">
      <c r="A35" s="18" t="s">
        <v>65</v>
      </c>
      <c r="B35" s="16"/>
      <c r="C35" s="17">
        <v>0</v>
      </c>
      <c r="D35" s="17">
        <v>0</v>
      </c>
      <c r="E35" s="29">
        <f t="shared" si="1"/>
        <v>0</v>
      </c>
    </row>
    <row r="36" spans="1:5" x14ac:dyDescent="0.3">
      <c r="A36" s="18" t="s">
        <v>66</v>
      </c>
      <c r="B36" s="16"/>
      <c r="C36" s="17">
        <v>0</v>
      </c>
      <c r="D36" s="17">
        <v>0</v>
      </c>
      <c r="E36" s="29">
        <f t="shared" si="1"/>
        <v>0</v>
      </c>
    </row>
    <row r="37" spans="1:5" x14ac:dyDescent="0.3">
      <c r="A37" s="18" t="s">
        <v>67</v>
      </c>
      <c r="B37" s="16"/>
      <c r="C37" s="17">
        <v>0</v>
      </c>
      <c r="D37" s="17">
        <v>0</v>
      </c>
      <c r="E37" s="29">
        <f t="shared" si="1"/>
        <v>0</v>
      </c>
    </row>
    <row r="38" spans="1:5" x14ac:dyDescent="0.3">
      <c r="A38" s="18" t="s">
        <v>68</v>
      </c>
      <c r="B38" s="16"/>
      <c r="C38" s="17">
        <v>0</v>
      </c>
      <c r="D38" s="17">
        <v>0</v>
      </c>
      <c r="E38" s="29">
        <f t="shared" si="1"/>
        <v>0</v>
      </c>
    </row>
    <row r="39" spans="1:5" x14ac:dyDescent="0.3">
      <c r="A39" s="18" t="s">
        <v>69</v>
      </c>
      <c r="B39" s="16"/>
      <c r="C39" s="17">
        <v>0</v>
      </c>
      <c r="D39" s="17">
        <v>0</v>
      </c>
      <c r="E39" s="29">
        <f t="shared" si="1"/>
        <v>0</v>
      </c>
    </row>
    <row r="40" spans="1:5" x14ac:dyDescent="0.3">
      <c r="A40" s="18" t="s">
        <v>70</v>
      </c>
      <c r="B40" s="16"/>
      <c r="C40" s="17">
        <v>0</v>
      </c>
      <c r="D40" s="17">
        <v>0</v>
      </c>
      <c r="E40" s="29">
        <f t="shared" si="1"/>
        <v>0</v>
      </c>
    </row>
    <row r="41" spans="1:5" x14ac:dyDescent="0.3">
      <c r="A41" s="18" t="s">
        <v>150</v>
      </c>
      <c r="B41" s="16"/>
      <c r="C41" s="17">
        <v>0</v>
      </c>
      <c r="D41" s="17">
        <v>0</v>
      </c>
      <c r="E41" s="29">
        <f t="shared" si="1"/>
        <v>0</v>
      </c>
    </row>
    <row r="42" spans="1:5" x14ac:dyDescent="0.3">
      <c r="A42" s="18" t="s">
        <v>151</v>
      </c>
      <c r="B42" s="16"/>
      <c r="C42" s="17">
        <v>0</v>
      </c>
      <c r="D42" s="17">
        <v>0</v>
      </c>
      <c r="E42" s="29">
        <f t="shared" si="1"/>
        <v>0</v>
      </c>
    </row>
    <row r="43" spans="1:5" x14ac:dyDescent="0.3">
      <c r="A43" s="18" t="s">
        <v>152</v>
      </c>
      <c r="B43" s="16"/>
      <c r="C43" s="17">
        <v>0</v>
      </c>
      <c r="D43" s="17">
        <v>0</v>
      </c>
      <c r="E43" s="29">
        <f t="shared" si="1"/>
        <v>0</v>
      </c>
    </row>
    <row r="44" spans="1:5" x14ac:dyDescent="0.3">
      <c r="A44" s="18" t="s">
        <v>153</v>
      </c>
      <c r="B44" s="16"/>
      <c r="C44" s="17">
        <v>0</v>
      </c>
      <c r="D44" s="17">
        <v>0</v>
      </c>
      <c r="E44" s="29">
        <f t="shared" si="1"/>
        <v>0</v>
      </c>
    </row>
    <row r="45" spans="1:5" x14ac:dyDescent="0.3">
      <c r="A45" s="18" t="s">
        <v>154</v>
      </c>
      <c r="B45" s="16"/>
      <c r="C45" s="17">
        <v>0</v>
      </c>
      <c r="D45" s="17">
        <v>0</v>
      </c>
      <c r="E45" s="29">
        <f t="shared" si="1"/>
        <v>0</v>
      </c>
    </row>
    <row r="46" spans="1:5" x14ac:dyDescent="0.3">
      <c r="A46" s="2"/>
      <c r="B46" s="2"/>
      <c r="C46" s="2"/>
      <c r="D46" s="2"/>
      <c r="E46" s="2"/>
    </row>
    <row r="47" spans="1:5" ht="79.2" customHeight="1" x14ac:dyDescent="0.3">
      <c r="A47" s="76" t="s">
        <v>158</v>
      </c>
      <c r="B47" s="77"/>
      <c r="C47" s="77"/>
      <c r="D47" s="77"/>
      <c r="E47" s="78"/>
    </row>
    <row r="49" spans="1:8" ht="14.4" customHeight="1" x14ac:dyDescent="0.3">
      <c r="A49" s="98" t="s">
        <v>174</v>
      </c>
      <c r="B49" s="98"/>
      <c r="C49" s="98"/>
      <c r="D49" s="98"/>
      <c r="E49" s="98"/>
      <c r="F49" s="98"/>
      <c r="G49" s="98"/>
      <c r="H49" s="98"/>
    </row>
    <row r="50" spans="1:8" x14ac:dyDescent="0.3">
      <c r="A50" s="98"/>
      <c r="B50" s="98"/>
      <c r="C50" s="98"/>
      <c r="D50" s="98"/>
      <c r="E50" s="98"/>
      <c r="F50" s="98"/>
      <c r="G50" s="98"/>
      <c r="H50" s="98"/>
    </row>
    <row r="51" spans="1:8" x14ac:dyDescent="0.3">
      <c r="A51" s="98"/>
      <c r="B51" s="98"/>
      <c r="C51" s="98"/>
      <c r="D51" s="98"/>
      <c r="E51" s="98"/>
      <c r="F51" s="98"/>
      <c r="G51" s="98"/>
      <c r="H51" s="98"/>
    </row>
  </sheetData>
  <sheetProtection algorithmName="SHA-512" hashValue="CjAilJiqqd2lr42KBNw53VF1t5dUhK3YTZFMUTa0yXCfFaPn6GOVWMaSt9zIkJQBHKs0kLpLg1p88lf52c3olw==" saltValue="hwI2744eyH7VEfFMNn0HNw==" spinCount="100000" sheet="1" selectLockedCells="1"/>
  <mergeCells count="3">
    <mergeCell ref="A28:E28"/>
    <mergeCell ref="A47:E47"/>
    <mergeCell ref="A49:H51"/>
  </mergeCells>
  <phoneticPr fontId="6" type="noConversion"/>
  <pageMargins left="0.7" right="0.7" top="0.75" bottom="0.75" header="0.3" footer="0.3"/>
  <pageSetup paperSize="9" scale="58" orientation="portrait" verticalDpi="0" r:id="rId1"/>
  <ignoredErrors>
    <ignoredError sqref="A43:A45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5505-7200-4997-A5A4-32E7747CEB54}">
  <dimension ref="A1:H41"/>
  <sheetViews>
    <sheetView showGridLines="0" view="pageBreakPreview" zoomScale="70" zoomScaleNormal="100" zoomScaleSheetLayoutView="70" workbookViewId="0">
      <selection activeCell="B7" sqref="B7"/>
    </sheetView>
  </sheetViews>
  <sheetFormatPr defaultRowHeight="14.4" x14ac:dyDescent="0.3"/>
  <cols>
    <col min="2" max="2" width="58" customWidth="1"/>
    <col min="3" max="5" width="18.77734375" customWidth="1"/>
  </cols>
  <sheetData>
    <row r="1" spans="1:5" x14ac:dyDescent="0.3">
      <c r="A1" s="2"/>
      <c r="B1" s="25" t="s">
        <v>47</v>
      </c>
      <c r="C1" s="25" t="s">
        <v>48</v>
      </c>
      <c r="D1" s="25" t="s">
        <v>14</v>
      </c>
      <c r="E1" s="25" t="s">
        <v>16</v>
      </c>
    </row>
    <row r="2" spans="1:5" x14ac:dyDescent="0.3">
      <c r="A2" s="2"/>
      <c r="B2" s="2"/>
      <c r="C2" s="2"/>
      <c r="D2" s="2"/>
      <c r="E2" s="2"/>
    </row>
    <row r="3" spans="1:5" x14ac:dyDescent="0.3">
      <c r="A3" s="13">
        <v>3</v>
      </c>
      <c r="B3" s="25" t="s">
        <v>71</v>
      </c>
      <c r="C3" s="38">
        <f>SUM(C7:C16)</f>
        <v>0</v>
      </c>
      <c r="D3" s="38">
        <f>SUM(D7:D16)</f>
        <v>0</v>
      </c>
      <c r="E3" s="29">
        <f>C3+D3</f>
        <v>0</v>
      </c>
    </row>
    <row r="4" spans="1:5" ht="14.4" customHeight="1" x14ac:dyDescent="0.3">
      <c r="A4" s="13">
        <v>4</v>
      </c>
      <c r="B4" s="28" t="s">
        <v>84</v>
      </c>
      <c r="C4" s="38">
        <f>SUM(C21:C35)</f>
        <v>0</v>
      </c>
      <c r="D4" s="38">
        <f>SUM(D21:D35)</f>
        <v>0</v>
      </c>
      <c r="E4" s="29">
        <f>C4+D4</f>
        <v>0</v>
      </c>
    </row>
    <row r="5" spans="1:5" x14ac:dyDescent="0.3">
      <c r="A5" s="2"/>
      <c r="B5" s="2"/>
      <c r="C5" s="2"/>
      <c r="D5" s="2"/>
      <c r="E5" s="2"/>
    </row>
    <row r="6" spans="1:5" x14ac:dyDescent="0.3">
      <c r="A6" s="13">
        <v>3</v>
      </c>
      <c r="B6" s="25" t="s">
        <v>71</v>
      </c>
      <c r="C6" s="25" t="s">
        <v>48</v>
      </c>
      <c r="D6" s="25" t="s">
        <v>14</v>
      </c>
      <c r="E6" s="25" t="s">
        <v>16</v>
      </c>
    </row>
    <row r="7" spans="1:5" x14ac:dyDescent="0.3">
      <c r="A7" s="18" t="s">
        <v>27</v>
      </c>
      <c r="B7" s="16"/>
      <c r="C7" s="17">
        <v>0</v>
      </c>
      <c r="D7" s="17">
        <v>0</v>
      </c>
      <c r="E7" s="29">
        <f>C7+D7</f>
        <v>0</v>
      </c>
    </row>
    <row r="8" spans="1:5" x14ac:dyDescent="0.3">
      <c r="A8" s="18" t="s">
        <v>28</v>
      </c>
      <c r="B8" s="16"/>
      <c r="C8" s="17">
        <v>0</v>
      </c>
      <c r="D8" s="17">
        <v>0</v>
      </c>
      <c r="E8" s="29">
        <f t="shared" ref="E8:E16" si="0">C8+D8</f>
        <v>0</v>
      </c>
    </row>
    <row r="9" spans="1:5" x14ac:dyDescent="0.3">
      <c r="A9" s="18" t="s">
        <v>29</v>
      </c>
      <c r="B9" s="16"/>
      <c r="C9" s="17">
        <v>0</v>
      </c>
      <c r="D9" s="17">
        <v>0</v>
      </c>
      <c r="E9" s="29">
        <f t="shared" si="0"/>
        <v>0</v>
      </c>
    </row>
    <row r="10" spans="1:5" x14ac:dyDescent="0.3">
      <c r="A10" s="18" t="s">
        <v>30</v>
      </c>
      <c r="B10" s="16"/>
      <c r="C10" s="17">
        <v>0</v>
      </c>
      <c r="D10" s="17">
        <v>0</v>
      </c>
      <c r="E10" s="29">
        <f t="shared" si="0"/>
        <v>0</v>
      </c>
    </row>
    <row r="11" spans="1:5" x14ac:dyDescent="0.3">
      <c r="A11" s="18" t="s">
        <v>72</v>
      </c>
      <c r="B11" s="16"/>
      <c r="C11" s="17">
        <v>0</v>
      </c>
      <c r="D11" s="17">
        <v>0</v>
      </c>
      <c r="E11" s="29">
        <f t="shared" si="0"/>
        <v>0</v>
      </c>
    </row>
    <row r="12" spans="1:5" x14ac:dyDescent="0.3">
      <c r="A12" s="18" t="s">
        <v>73</v>
      </c>
      <c r="B12" s="16"/>
      <c r="C12" s="17">
        <v>0</v>
      </c>
      <c r="D12" s="17">
        <v>0</v>
      </c>
      <c r="E12" s="29">
        <f t="shared" si="0"/>
        <v>0</v>
      </c>
    </row>
    <row r="13" spans="1:5" x14ac:dyDescent="0.3">
      <c r="A13" s="18" t="s">
        <v>74</v>
      </c>
      <c r="B13" s="16"/>
      <c r="C13" s="17">
        <v>0</v>
      </c>
      <c r="D13" s="17">
        <v>0</v>
      </c>
      <c r="E13" s="29">
        <f t="shared" si="0"/>
        <v>0</v>
      </c>
    </row>
    <row r="14" spans="1:5" x14ac:dyDescent="0.3">
      <c r="A14" s="18" t="s">
        <v>75</v>
      </c>
      <c r="B14" s="16"/>
      <c r="C14" s="17">
        <v>0</v>
      </c>
      <c r="D14" s="17">
        <v>0</v>
      </c>
      <c r="E14" s="29">
        <f t="shared" si="0"/>
        <v>0</v>
      </c>
    </row>
    <row r="15" spans="1:5" x14ac:dyDescent="0.3">
      <c r="A15" s="18" t="s">
        <v>76</v>
      </c>
      <c r="B15" s="16"/>
      <c r="C15" s="17">
        <v>0</v>
      </c>
      <c r="D15" s="17">
        <v>0</v>
      </c>
      <c r="E15" s="29">
        <f t="shared" si="0"/>
        <v>0</v>
      </c>
    </row>
    <row r="16" spans="1:5" x14ac:dyDescent="0.3">
      <c r="A16" s="18" t="s">
        <v>77</v>
      </c>
      <c r="B16" s="16"/>
      <c r="C16" s="17">
        <v>0</v>
      </c>
      <c r="D16" s="17">
        <v>0</v>
      </c>
      <c r="E16" s="29">
        <f t="shared" si="0"/>
        <v>0</v>
      </c>
    </row>
    <row r="17" spans="1:5" x14ac:dyDescent="0.3">
      <c r="A17" s="2"/>
      <c r="B17" s="2"/>
      <c r="C17" s="2"/>
      <c r="D17" s="2"/>
      <c r="E17" s="2"/>
    </row>
    <row r="18" spans="1:5" ht="29.4" customHeight="1" x14ac:dyDescent="0.3">
      <c r="A18" s="79" t="s">
        <v>136</v>
      </c>
      <c r="B18" s="80"/>
      <c r="C18" s="80"/>
      <c r="D18" s="80"/>
      <c r="E18" s="81"/>
    </row>
    <row r="19" spans="1:5" x14ac:dyDescent="0.3">
      <c r="A19" s="2"/>
      <c r="B19" s="2"/>
      <c r="C19" s="2"/>
      <c r="D19" s="2"/>
      <c r="E19" s="2"/>
    </row>
    <row r="20" spans="1:5" ht="14.4" customHeight="1" x14ac:dyDescent="0.3">
      <c r="A20" s="13">
        <v>4</v>
      </c>
      <c r="B20" s="28" t="s">
        <v>84</v>
      </c>
      <c r="C20" s="25" t="s">
        <v>48</v>
      </c>
      <c r="D20" s="25" t="s">
        <v>14</v>
      </c>
      <c r="E20" s="25" t="s">
        <v>16</v>
      </c>
    </row>
    <row r="21" spans="1:5" x14ac:dyDescent="0.3">
      <c r="A21" s="18" t="s">
        <v>31</v>
      </c>
      <c r="B21" s="16"/>
      <c r="C21" s="17">
        <v>0</v>
      </c>
      <c r="D21" s="17">
        <v>0</v>
      </c>
      <c r="E21" s="29">
        <f>C21+D21</f>
        <v>0</v>
      </c>
    </row>
    <row r="22" spans="1:5" x14ac:dyDescent="0.3">
      <c r="A22" s="18" t="s">
        <v>32</v>
      </c>
      <c r="B22" s="16"/>
      <c r="C22" s="17">
        <v>0</v>
      </c>
      <c r="D22" s="17">
        <v>0</v>
      </c>
      <c r="E22" s="29">
        <f t="shared" ref="E22:E35" si="1">C22+D22</f>
        <v>0</v>
      </c>
    </row>
    <row r="23" spans="1:5" x14ac:dyDescent="0.3">
      <c r="A23" s="18" t="s">
        <v>33</v>
      </c>
      <c r="B23" s="16"/>
      <c r="C23" s="17">
        <v>0</v>
      </c>
      <c r="D23" s="17">
        <v>0</v>
      </c>
      <c r="E23" s="29">
        <f t="shared" si="1"/>
        <v>0</v>
      </c>
    </row>
    <row r="24" spans="1:5" x14ac:dyDescent="0.3">
      <c r="A24" s="18" t="s">
        <v>34</v>
      </c>
      <c r="B24" s="16"/>
      <c r="C24" s="17">
        <v>0</v>
      </c>
      <c r="D24" s="17">
        <v>0</v>
      </c>
      <c r="E24" s="29">
        <f t="shared" si="1"/>
        <v>0</v>
      </c>
    </row>
    <row r="25" spans="1:5" x14ac:dyDescent="0.3">
      <c r="A25" s="18" t="s">
        <v>78</v>
      </c>
      <c r="B25" s="16"/>
      <c r="C25" s="17">
        <v>0</v>
      </c>
      <c r="D25" s="17">
        <v>0</v>
      </c>
      <c r="E25" s="29">
        <f t="shared" si="1"/>
        <v>0</v>
      </c>
    </row>
    <row r="26" spans="1:5" x14ac:dyDescent="0.3">
      <c r="A26" s="18" t="s">
        <v>79</v>
      </c>
      <c r="B26" s="16"/>
      <c r="C26" s="17">
        <v>0</v>
      </c>
      <c r="D26" s="17">
        <v>0</v>
      </c>
      <c r="E26" s="29">
        <f t="shared" si="1"/>
        <v>0</v>
      </c>
    </row>
    <row r="27" spans="1:5" x14ac:dyDescent="0.3">
      <c r="A27" s="18" t="s">
        <v>80</v>
      </c>
      <c r="B27" s="16"/>
      <c r="C27" s="17">
        <v>0</v>
      </c>
      <c r="D27" s="17">
        <v>0</v>
      </c>
      <c r="E27" s="29">
        <f t="shared" si="1"/>
        <v>0</v>
      </c>
    </row>
    <row r="28" spans="1:5" x14ac:dyDescent="0.3">
      <c r="A28" s="18" t="s">
        <v>81</v>
      </c>
      <c r="B28" s="16"/>
      <c r="C28" s="17">
        <v>0</v>
      </c>
      <c r="D28" s="17">
        <v>0</v>
      </c>
      <c r="E28" s="29">
        <f t="shared" si="1"/>
        <v>0</v>
      </c>
    </row>
    <row r="29" spans="1:5" x14ac:dyDescent="0.3">
      <c r="A29" s="18" t="s">
        <v>82</v>
      </c>
      <c r="B29" s="16"/>
      <c r="C29" s="17">
        <v>0</v>
      </c>
      <c r="D29" s="17">
        <v>0</v>
      </c>
      <c r="E29" s="29">
        <f t="shared" si="1"/>
        <v>0</v>
      </c>
    </row>
    <row r="30" spans="1:5" x14ac:dyDescent="0.3">
      <c r="A30" s="18" t="s">
        <v>83</v>
      </c>
      <c r="B30" s="16"/>
      <c r="C30" s="17">
        <v>0</v>
      </c>
      <c r="D30" s="17">
        <v>0</v>
      </c>
      <c r="E30" s="29">
        <f t="shared" si="1"/>
        <v>0</v>
      </c>
    </row>
    <row r="31" spans="1:5" x14ac:dyDescent="0.3">
      <c r="A31" s="18" t="s">
        <v>106</v>
      </c>
      <c r="B31" s="16"/>
      <c r="C31" s="17">
        <v>0</v>
      </c>
      <c r="D31" s="17">
        <v>0</v>
      </c>
      <c r="E31" s="29">
        <f t="shared" si="1"/>
        <v>0</v>
      </c>
    </row>
    <row r="32" spans="1:5" x14ac:dyDescent="0.3">
      <c r="A32" s="18" t="s">
        <v>107</v>
      </c>
      <c r="B32" s="16"/>
      <c r="C32" s="17">
        <v>0</v>
      </c>
      <c r="D32" s="17">
        <v>0</v>
      </c>
      <c r="E32" s="29">
        <f t="shared" si="1"/>
        <v>0</v>
      </c>
    </row>
    <row r="33" spans="1:8" x14ac:dyDescent="0.3">
      <c r="A33" s="18" t="s">
        <v>108</v>
      </c>
      <c r="B33" s="16"/>
      <c r="C33" s="17">
        <v>0</v>
      </c>
      <c r="D33" s="17">
        <v>0</v>
      </c>
      <c r="E33" s="29">
        <f t="shared" si="1"/>
        <v>0</v>
      </c>
    </row>
    <row r="34" spans="1:8" x14ac:dyDescent="0.3">
      <c r="A34" s="18" t="s">
        <v>109</v>
      </c>
      <c r="B34" s="16"/>
      <c r="C34" s="17">
        <v>0</v>
      </c>
      <c r="D34" s="17">
        <v>0</v>
      </c>
      <c r="E34" s="29">
        <f t="shared" si="1"/>
        <v>0</v>
      </c>
    </row>
    <row r="35" spans="1:8" x14ac:dyDescent="0.3">
      <c r="A35" s="18" t="s">
        <v>110</v>
      </c>
      <c r="B35" s="16"/>
      <c r="C35" s="17">
        <v>0</v>
      </c>
      <c r="D35" s="17">
        <v>0</v>
      </c>
      <c r="E35" s="29">
        <f t="shared" si="1"/>
        <v>0</v>
      </c>
    </row>
    <row r="36" spans="1:8" x14ac:dyDescent="0.3">
      <c r="A36" s="2"/>
      <c r="B36" s="2"/>
      <c r="C36" s="2"/>
      <c r="D36" s="2"/>
      <c r="E36" s="2"/>
    </row>
    <row r="37" spans="1:8" ht="79.2" customHeight="1" x14ac:dyDescent="0.3">
      <c r="A37" s="79" t="s">
        <v>105</v>
      </c>
      <c r="B37" s="80"/>
      <c r="C37" s="80"/>
      <c r="D37" s="80"/>
      <c r="E37" s="81"/>
    </row>
    <row r="39" spans="1:8" ht="14.4" customHeight="1" x14ac:dyDescent="0.3">
      <c r="A39" s="98" t="s">
        <v>174</v>
      </c>
      <c r="B39" s="98"/>
      <c r="C39" s="98"/>
      <c r="D39" s="98"/>
      <c r="E39" s="98"/>
      <c r="F39" s="98"/>
      <c r="G39" s="98"/>
      <c r="H39" s="98"/>
    </row>
    <row r="40" spans="1:8" x14ac:dyDescent="0.3">
      <c r="A40" s="98"/>
      <c r="B40" s="98"/>
      <c r="C40" s="98"/>
      <c r="D40" s="98"/>
      <c r="E40" s="98"/>
      <c r="F40" s="98"/>
      <c r="G40" s="98"/>
      <c r="H40" s="98"/>
    </row>
    <row r="41" spans="1:8" x14ac:dyDescent="0.3">
      <c r="A41" s="98"/>
      <c r="B41" s="98"/>
      <c r="C41" s="98"/>
      <c r="D41" s="98"/>
      <c r="E41" s="98"/>
      <c r="F41" s="98"/>
      <c r="G41" s="98"/>
      <c r="H41" s="98"/>
    </row>
  </sheetData>
  <sheetProtection algorithmName="SHA-512" hashValue="WCDBLuxE1hgCGegqjFCe4U6G4AJknB0K7dljPFdl24eqwSH1MvYncMZkt0+cccYvl9hTG86CN347tKpAAMfaEA==" saltValue="svO0dn9LV+QBFk3rUMFPkQ==" spinCount="100000" sheet="1" selectLockedCells="1"/>
  <mergeCells count="3">
    <mergeCell ref="A18:E18"/>
    <mergeCell ref="A37:E37"/>
    <mergeCell ref="A39:H41"/>
  </mergeCells>
  <phoneticPr fontId="6" type="noConversion"/>
  <pageMargins left="0.7" right="0.7" top="0.75" bottom="0.75" header="0.3" footer="0.3"/>
  <pageSetup paperSize="9" scale="5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E8B6-B4A3-4952-B250-7B4D59166658}">
  <dimension ref="A1:H31"/>
  <sheetViews>
    <sheetView showGridLines="0" view="pageBreakPreview" zoomScale="70" zoomScaleNormal="100" zoomScaleSheetLayoutView="70" workbookViewId="0">
      <selection activeCell="B6" sqref="B6"/>
    </sheetView>
  </sheetViews>
  <sheetFormatPr defaultRowHeight="14.4" x14ac:dyDescent="0.3"/>
  <cols>
    <col min="2" max="2" width="53.21875" bestFit="1" customWidth="1"/>
    <col min="3" max="5" width="18.77734375" customWidth="1"/>
  </cols>
  <sheetData>
    <row r="1" spans="1:5" x14ac:dyDescent="0.3">
      <c r="A1" s="2"/>
      <c r="B1" s="11" t="s">
        <v>86</v>
      </c>
      <c r="C1" s="11" t="s">
        <v>48</v>
      </c>
      <c r="D1" s="11" t="s">
        <v>14</v>
      </c>
      <c r="E1" s="11" t="s">
        <v>16</v>
      </c>
    </row>
    <row r="2" spans="1:5" x14ac:dyDescent="0.3">
      <c r="A2" s="2"/>
      <c r="B2" s="2"/>
      <c r="C2" s="2"/>
      <c r="D2" s="2"/>
      <c r="E2" s="2"/>
    </row>
    <row r="3" spans="1:5" x14ac:dyDescent="0.3">
      <c r="A3" s="13">
        <v>5</v>
      </c>
      <c r="B3" s="11" t="s">
        <v>87</v>
      </c>
      <c r="C3" s="38">
        <f>SUM(C6:C25)</f>
        <v>0</v>
      </c>
      <c r="D3" s="38">
        <f>SUM(D6:D25)</f>
        <v>0</v>
      </c>
      <c r="E3" s="23">
        <f>C3+D3</f>
        <v>0</v>
      </c>
    </row>
    <row r="4" spans="1:5" x14ac:dyDescent="0.3">
      <c r="A4" s="2"/>
      <c r="B4" s="2"/>
      <c r="C4" s="2"/>
      <c r="D4" s="2"/>
      <c r="E4" s="2"/>
    </row>
    <row r="5" spans="1:5" x14ac:dyDescent="0.3">
      <c r="A5" s="13">
        <v>5</v>
      </c>
      <c r="B5" s="11" t="s">
        <v>87</v>
      </c>
      <c r="C5" s="11" t="s">
        <v>48</v>
      </c>
      <c r="D5" s="11" t="s">
        <v>14</v>
      </c>
      <c r="E5" s="11" t="s">
        <v>16</v>
      </c>
    </row>
    <row r="6" spans="1:5" x14ac:dyDescent="0.3">
      <c r="A6" s="18" t="s">
        <v>35</v>
      </c>
      <c r="B6" s="16"/>
      <c r="C6" s="17">
        <v>0</v>
      </c>
      <c r="D6" s="17">
        <v>0</v>
      </c>
      <c r="E6" s="23">
        <f>C6+D6</f>
        <v>0</v>
      </c>
    </row>
    <row r="7" spans="1:5" x14ac:dyDescent="0.3">
      <c r="A7" s="18" t="s">
        <v>36</v>
      </c>
      <c r="B7" s="16"/>
      <c r="C7" s="17">
        <v>0</v>
      </c>
      <c r="D7" s="17">
        <v>0</v>
      </c>
      <c r="E7" s="23">
        <f t="shared" ref="E7:E25" si="0">C7+D7</f>
        <v>0</v>
      </c>
    </row>
    <row r="8" spans="1:5" x14ac:dyDescent="0.3">
      <c r="A8" s="18" t="s">
        <v>37</v>
      </c>
      <c r="B8" s="16"/>
      <c r="C8" s="17">
        <v>0</v>
      </c>
      <c r="D8" s="17">
        <v>0</v>
      </c>
      <c r="E8" s="23">
        <f t="shared" si="0"/>
        <v>0</v>
      </c>
    </row>
    <row r="9" spans="1:5" x14ac:dyDescent="0.3">
      <c r="A9" s="18" t="s">
        <v>38</v>
      </c>
      <c r="B9" s="16"/>
      <c r="C9" s="17">
        <v>0</v>
      </c>
      <c r="D9" s="17">
        <v>0</v>
      </c>
      <c r="E9" s="23">
        <f t="shared" si="0"/>
        <v>0</v>
      </c>
    </row>
    <row r="10" spans="1:5" x14ac:dyDescent="0.3">
      <c r="A10" s="18" t="s">
        <v>88</v>
      </c>
      <c r="B10" s="16"/>
      <c r="C10" s="17">
        <v>0</v>
      </c>
      <c r="D10" s="17">
        <v>0</v>
      </c>
      <c r="E10" s="23">
        <f t="shared" si="0"/>
        <v>0</v>
      </c>
    </row>
    <row r="11" spans="1:5" x14ac:dyDescent="0.3">
      <c r="A11" s="18" t="s">
        <v>89</v>
      </c>
      <c r="B11" s="16"/>
      <c r="C11" s="17">
        <v>0</v>
      </c>
      <c r="D11" s="17">
        <v>0</v>
      </c>
      <c r="E11" s="23">
        <f t="shared" si="0"/>
        <v>0</v>
      </c>
    </row>
    <row r="12" spans="1:5" x14ac:dyDescent="0.3">
      <c r="A12" s="18" t="s">
        <v>90</v>
      </c>
      <c r="B12" s="16"/>
      <c r="C12" s="17">
        <v>0</v>
      </c>
      <c r="D12" s="17">
        <v>0</v>
      </c>
      <c r="E12" s="23">
        <f t="shared" si="0"/>
        <v>0</v>
      </c>
    </row>
    <row r="13" spans="1:5" x14ac:dyDescent="0.3">
      <c r="A13" s="18" t="s">
        <v>91</v>
      </c>
      <c r="B13" s="16"/>
      <c r="C13" s="17">
        <v>0</v>
      </c>
      <c r="D13" s="17">
        <v>0</v>
      </c>
      <c r="E13" s="23">
        <f t="shared" si="0"/>
        <v>0</v>
      </c>
    </row>
    <row r="14" spans="1:5" x14ac:dyDescent="0.3">
      <c r="A14" s="18" t="s">
        <v>92</v>
      </c>
      <c r="B14" s="16"/>
      <c r="C14" s="17">
        <v>0</v>
      </c>
      <c r="D14" s="17">
        <v>0</v>
      </c>
      <c r="E14" s="23">
        <f t="shared" si="0"/>
        <v>0</v>
      </c>
    </row>
    <row r="15" spans="1:5" x14ac:dyDescent="0.3">
      <c r="A15" s="18" t="s">
        <v>93</v>
      </c>
      <c r="B15" s="16"/>
      <c r="C15" s="17">
        <v>0</v>
      </c>
      <c r="D15" s="17">
        <v>0</v>
      </c>
      <c r="E15" s="23">
        <f t="shared" si="0"/>
        <v>0</v>
      </c>
    </row>
    <row r="16" spans="1:5" x14ac:dyDescent="0.3">
      <c r="A16" s="18" t="s">
        <v>94</v>
      </c>
      <c r="B16" s="16"/>
      <c r="C16" s="17">
        <v>0</v>
      </c>
      <c r="D16" s="17">
        <v>0</v>
      </c>
      <c r="E16" s="23">
        <f t="shared" si="0"/>
        <v>0</v>
      </c>
    </row>
    <row r="17" spans="1:8" ht="14.4" customHeight="1" x14ac:dyDescent="0.3">
      <c r="A17" s="18" t="s">
        <v>95</v>
      </c>
      <c r="B17" s="16"/>
      <c r="C17" s="17">
        <v>0</v>
      </c>
      <c r="D17" s="17">
        <v>0</v>
      </c>
      <c r="E17" s="23">
        <f t="shared" si="0"/>
        <v>0</v>
      </c>
    </row>
    <row r="18" spans="1:8" x14ac:dyDescent="0.3">
      <c r="A18" s="18" t="s">
        <v>96</v>
      </c>
      <c r="B18" s="16"/>
      <c r="C18" s="17">
        <v>0</v>
      </c>
      <c r="D18" s="17">
        <v>0</v>
      </c>
      <c r="E18" s="23">
        <f t="shared" si="0"/>
        <v>0</v>
      </c>
    </row>
    <row r="19" spans="1:8" ht="14.4" customHeight="1" x14ac:dyDescent="0.3">
      <c r="A19" s="18" t="s">
        <v>97</v>
      </c>
      <c r="B19" s="16"/>
      <c r="C19" s="17">
        <v>0</v>
      </c>
      <c r="D19" s="17">
        <v>0</v>
      </c>
      <c r="E19" s="23">
        <f t="shared" si="0"/>
        <v>0</v>
      </c>
    </row>
    <row r="20" spans="1:8" x14ac:dyDescent="0.3">
      <c r="A20" s="18" t="s">
        <v>98</v>
      </c>
      <c r="B20" s="16"/>
      <c r="C20" s="17">
        <v>0</v>
      </c>
      <c r="D20" s="17">
        <v>0</v>
      </c>
      <c r="E20" s="23">
        <f t="shared" si="0"/>
        <v>0</v>
      </c>
    </row>
    <row r="21" spans="1:8" x14ac:dyDescent="0.3">
      <c r="A21" s="18" t="s">
        <v>99</v>
      </c>
      <c r="B21" s="16"/>
      <c r="C21" s="17">
        <v>0</v>
      </c>
      <c r="D21" s="17">
        <v>0</v>
      </c>
      <c r="E21" s="23">
        <f t="shared" si="0"/>
        <v>0</v>
      </c>
    </row>
    <row r="22" spans="1:8" x14ac:dyDescent="0.3">
      <c r="A22" s="18" t="s">
        <v>100</v>
      </c>
      <c r="B22" s="16"/>
      <c r="C22" s="17">
        <v>0</v>
      </c>
      <c r="D22" s="17">
        <v>0</v>
      </c>
      <c r="E22" s="23">
        <f t="shared" si="0"/>
        <v>0</v>
      </c>
    </row>
    <row r="23" spans="1:8" x14ac:dyDescent="0.3">
      <c r="A23" s="18" t="s">
        <v>101</v>
      </c>
      <c r="B23" s="16"/>
      <c r="C23" s="17">
        <v>0</v>
      </c>
      <c r="D23" s="17">
        <v>0</v>
      </c>
      <c r="E23" s="23">
        <f t="shared" si="0"/>
        <v>0</v>
      </c>
    </row>
    <row r="24" spans="1:8" x14ac:dyDescent="0.3">
      <c r="A24" s="18" t="s">
        <v>102</v>
      </c>
      <c r="B24" s="16"/>
      <c r="C24" s="17">
        <v>0</v>
      </c>
      <c r="D24" s="17">
        <v>0</v>
      </c>
      <c r="E24" s="23">
        <f t="shared" si="0"/>
        <v>0</v>
      </c>
    </row>
    <row r="25" spans="1:8" x14ac:dyDescent="0.3">
      <c r="A25" s="18" t="s">
        <v>103</v>
      </c>
      <c r="B25" s="16"/>
      <c r="C25" s="17">
        <v>0</v>
      </c>
      <c r="D25" s="17">
        <v>0</v>
      </c>
      <c r="E25" s="23">
        <f t="shared" si="0"/>
        <v>0</v>
      </c>
    </row>
    <row r="27" spans="1:8" ht="73.2" customHeight="1" x14ac:dyDescent="0.3">
      <c r="A27" s="79" t="s">
        <v>104</v>
      </c>
      <c r="B27" s="80"/>
      <c r="C27" s="80"/>
      <c r="D27" s="80"/>
      <c r="E27" s="81"/>
    </row>
    <row r="29" spans="1:8" ht="14.4" customHeight="1" x14ac:dyDescent="0.3">
      <c r="A29" s="98" t="s">
        <v>174</v>
      </c>
      <c r="B29" s="98"/>
      <c r="C29" s="98"/>
      <c r="D29" s="98"/>
      <c r="E29" s="98"/>
      <c r="F29" s="98"/>
      <c r="G29" s="98"/>
      <c r="H29" s="98"/>
    </row>
    <row r="30" spans="1:8" x14ac:dyDescent="0.3">
      <c r="A30" s="98"/>
      <c r="B30" s="98"/>
      <c r="C30" s="98"/>
      <c r="D30" s="98"/>
      <c r="E30" s="98"/>
      <c r="F30" s="98"/>
      <c r="G30" s="98"/>
      <c r="H30" s="98"/>
    </row>
    <row r="31" spans="1:8" ht="14.4" customHeight="1" x14ac:dyDescent="0.3">
      <c r="A31" s="98"/>
      <c r="B31" s="98"/>
      <c r="C31" s="98"/>
      <c r="D31" s="98"/>
      <c r="E31" s="98"/>
      <c r="F31" s="98"/>
      <c r="G31" s="98"/>
      <c r="H31" s="98"/>
    </row>
  </sheetData>
  <sheetProtection algorithmName="SHA-512" hashValue="jexqAUG4fcXKlPOAQ+JboJEfijm60rZurbs2H688xjOAl8X2peSFzJe08FMi99D/38jdRNtXoCs5RsPFKu7etw==" saltValue="1Ck4pXybAiNmscA44RefzA==" spinCount="100000" sheet="1" selectLockedCells="1"/>
  <mergeCells count="2">
    <mergeCell ref="A27:E27"/>
    <mergeCell ref="A29:H31"/>
  </mergeCells>
  <phoneticPr fontId="6" type="noConversion"/>
  <pageMargins left="0.7" right="0.7" top="0.75" bottom="0.75" header="0.3" footer="0.3"/>
  <pageSetup paperSize="9" scale="6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BDF8-ADA5-4981-8C26-DD8D5DA16256}">
  <dimension ref="A1:K58"/>
  <sheetViews>
    <sheetView showGridLines="0" view="pageBreakPreview" zoomScale="55" zoomScaleNormal="70" zoomScaleSheetLayoutView="55" zoomScalePageLayoutView="40" workbookViewId="0">
      <selection activeCell="C2" sqref="C2:H2"/>
    </sheetView>
  </sheetViews>
  <sheetFormatPr defaultRowHeight="14.4" x14ac:dyDescent="0.3"/>
  <cols>
    <col min="2" max="2" width="23.77734375" customWidth="1"/>
    <col min="3" max="8" width="20.77734375" customWidth="1"/>
  </cols>
  <sheetData>
    <row r="1" spans="1:8" ht="19.95" customHeight="1" x14ac:dyDescent="0.35">
      <c r="B1" s="86" t="s">
        <v>172</v>
      </c>
      <c r="C1" s="86"/>
      <c r="D1" s="86"/>
      <c r="E1" s="86"/>
      <c r="F1" s="86"/>
      <c r="G1" s="86"/>
      <c r="H1" s="86"/>
    </row>
    <row r="2" spans="1:8" ht="25.05" customHeight="1" x14ac:dyDescent="0.3">
      <c r="B2" s="48" t="s">
        <v>120</v>
      </c>
      <c r="C2" s="84"/>
      <c r="D2" s="84"/>
      <c r="E2" s="84"/>
      <c r="F2" s="84"/>
      <c r="G2" s="84"/>
      <c r="H2" s="84"/>
    </row>
    <row r="3" spans="1:8" ht="18" x14ac:dyDescent="0.35">
      <c r="B3" s="85" t="s">
        <v>122</v>
      </c>
      <c r="C3" s="82" t="s">
        <v>113</v>
      </c>
      <c r="D3" s="82"/>
      <c r="E3" s="82"/>
      <c r="F3" s="82"/>
      <c r="G3" s="82"/>
      <c r="H3" s="82"/>
    </row>
    <row r="4" spans="1:8" ht="18" x14ac:dyDescent="0.35">
      <c r="B4" s="85"/>
      <c r="C4" s="53" t="s">
        <v>114</v>
      </c>
      <c r="D4" s="53" t="s">
        <v>115</v>
      </c>
      <c r="E4" s="53" t="s">
        <v>116</v>
      </c>
      <c r="F4" s="53" t="s">
        <v>117</v>
      </c>
      <c r="G4" s="53" t="s">
        <v>118</v>
      </c>
      <c r="H4" s="53" t="s">
        <v>119</v>
      </c>
    </row>
    <row r="5" spans="1:8" ht="19.95" customHeight="1" x14ac:dyDescent="0.3">
      <c r="A5" s="54">
        <v>1</v>
      </c>
      <c r="B5" s="16"/>
      <c r="C5" s="16"/>
      <c r="D5" s="16"/>
      <c r="E5" s="16"/>
      <c r="F5" s="16"/>
      <c r="G5" s="16"/>
      <c r="H5" s="16"/>
    </row>
    <row r="6" spans="1:8" ht="19.95" customHeight="1" x14ac:dyDescent="0.3">
      <c r="A6" s="54">
        <v>2</v>
      </c>
      <c r="B6" s="16"/>
      <c r="C6" s="16"/>
      <c r="D6" s="16"/>
      <c r="E6" s="16"/>
      <c r="F6" s="16"/>
      <c r="G6" s="16"/>
      <c r="H6" s="16"/>
    </row>
    <row r="7" spans="1:8" ht="19.95" customHeight="1" x14ac:dyDescent="0.3">
      <c r="A7" s="54">
        <v>3</v>
      </c>
      <c r="B7" s="16"/>
      <c r="C7" s="16"/>
      <c r="D7" s="16"/>
      <c r="E7" s="16"/>
      <c r="F7" s="16"/>
      <c r="G7" s="16"/>
      <c r="H7" s="16"/>
    </row>
    <row r="8" spans="1:8" ht="19.95" customHeight="1" x14ac:dyDescent="0.3">
      <c r="A8" s="54">
        <v>4</v>
      </c>
      <c r="B8" s="16"/>
      <c r="C8" s="16"/>
      <c r="D8" s="16"/>
      <c r="E8" s="16"/>
      <c r="F8" s="16"/>
      <c r="G8" s="16"/>
      <c r="H8" s="16"/>
    </row>
    <row r="9" spans="1:8" ht="19.95" customHeight="1" x14ac:dyDescent="0.3">
      <c r="A9" s="54">
        <v>5</v>
      </c>
      <c r="B9" s="16"/>
      <c r="C9" s="16"/>
      <c r="D9" s="16"/>
      <c r="E9" s="16"/>
      <c r="F9" s="16"/>
      <c r="G9" s="16"/>
      <c r="H9" s="16"/>
    </row>
    <row r="10" spans="1:8" ht="19.95" customHeight="1" x14ac:dyDescent="0.3">
      <c r="A10" s="54">
        <v>6</v>
      </c>
      <c r="B10" s="16"/>
      <c r="C10" s="16"/>
      <c r="D10" s="16"/>
      <c r="E10" s="16"/>
      <c r="F10" s="16"/>
      <c r="G10" s="16"/>
      <c r="H10" s="16"/>
    </row>
    <row r="11" spans="1:8" ht="19.95" customHeight="1" x14ac:dyDescent="0.3">
      <c r="A11" s="54">
        <v>7</v>
      </c>
      <c r="B11" s="16"/>
      <c r="C11" s="16"/>
      <c r="D11" s="16"/>
      <c r="E11" s="16"/>
      <c r="F11" s="16"/>
      <c r="G11" s="16"/>
      <c r="H11" s="16"/>
    </row>
    <row r="12" spans="1:8" ht="19.95" customHeight="1" x14ac:dyDescent="0.3">
      <c r="A12" s="54">
        <v>8</v>
      </c>
      <c r="B12" s="16"/>
      <c r="C12" s="16"/>
      <c r="D12" s="16"/>
      <c r="E12" s="16"/>
      <c r="F12" s="16"/>
      <c r="G12" s="16"/>
      <c r="H12" s="16"/>
    </row>
    <row r="13" spans="1:8" ht="19.95" customHeight="1" x14ac:dyDescent="0.3">
      <c r="A13" s="39"/>
      <c r="B13" s="39"/>
      <c r="C13" s="39"/>
      <c r="D13" s="39"/>
      <c r="E13" s="39"/>
      <c r="F13" s="39"/>
      <c r="G13" s="39"/>
      <c r="H13" s="39"/>
    </row>
    <row r="14" spans="1:8" ht="19.95" customHeight="1" x14ac:dyDescent="0.35">
      <c r="B14" s="86" t="s">
        <v>172</v>
      </c>
      <c r="C14" s="86"/>
      <c r="D14" s="86"/>
      <c r="E14" s="86"/>
      <c r="F14" s="86"/>
      <c r="G14" s="86"/>
      <c r="H14" s="86"/>
    </row>
    <row r="15" spans="1:8" ht="19.95" customHeight="1" x14ac:dyDescent="0.3">
      <c r="B15" s="48" t="s">
        <v>120</v>
      </c>
      <c r="C15" s="84"/>
      <c r="D15" s="84"/>
      <c r="E15" s="84"/>
      <c r="F15" s="84"/>
      <c r="G15" s="84"/>
      <c r="H15" s="84"/>
    </row>
    <row r="16" spans="1:8" ht="19.95" customHeight="1" x14ac:dyDescent="0.35">
      <c r="B16" s="85" t="s">
        <v>122</v>
      </c>
      <c r="C16" s="82" t="s">
        <v>113</v>
      </c>
      <c r="D16" s="82"/>
      <c r="E16" s="82"/>
      <c r="F16" s="82"/>
      <c r="G16" s="82"/>
      <c r="H16" s="82"/>
    </row>
    <row r="17" spans="1:8" ht="19.95" customHeight="1" x14ac:dyDescent="0.35">
      <c r="B17" s="85"/>
      <c r="C17" s="53" t="s">
        <v>114</v>
      </c>
      <c r="D17" s="53" t="s">
        <v>115</v>
      </c>
      <c r="E17" s="53" t="s">
        <v>116</v>
      </c>
      <c r="F17" s="53" t="s">
        <v>117</v>
      </c>
      <c r="G17" s="53" t="s">
        <v>118</v>
      </c>
      <c r="H17" s="53" t="s">
        <v>119</v>
      </c>
    </row>
    <row r="18" spans="1:8" ht="19.95" customHeight="1" x14ac:dyDescent="0.3">
      <c r="A18" s="54">
        <v>1</v>
      </c>
      <c r="B18" s="16"/>
      <c r="C18" s="16"/>
      <c r="D18" s="16"/>
      <c r="E18" s="16"/>
      <c r="F18" s="16"/>
      <c r="G18" s="16"/>
      <c r="H18" s="16"/>
    </row>
    <row r="19" spans="1:8" ht="19.95" customHeight="1" x14ac:dyDescent="0.3">
      <c r="A19" s="54">
        <v>2</v>
      </c>
      <c r="B19" s="16"/>
      <c r="C19" s="16"/>
      <c r="D19" s="16"/>
      <c r="E19" s="16"/>
      <c r="F19" s="16"/>
      <c r="G19" s="16"/>
      <c r="H19" s="16"/>
    </row>
    <row r="20" spans="1:8" ht="19.95" customHeight="1" x14ac:dyDescent="0.3">
      <c r="A20" s="54">
        <v>3</v>
      </c>
      <c r="B20" s="16"/>
      <c r="C20" s="16"/>
      <c r="D20" s="16"/>
      <c r="E20" s="16"/>
      <c r="F20" s="16"/>
      <c r="G20" s="16"/>
      <c r="H20" s="16"/>
    </row>
    <row r="21" spans="1:8" ht="19.95" customHeight="1" x14ac:dyDescent="0.3">
      <c r="A21" s="54">
        <v>4</v>
      </c>
      <c r="B21" s="16"/>
      <c r="C21" s="16"/>
      <c r="D21" s="16"/>
      <c r="E21" s="16"/>
      <c r="F21" s="16"/>
      <c r="G21" s="16"/>
      <c r="H21" s="16"/>
    </row>
    <row r="22" spans="1:8" ht="19.95" customHeight="1" x14ac:dyDescent="0.3">
      <c r="A22" s="54">
        <v>5</v>
      </c>
      <c r="B22" s="16"/>
      <c r="C22" s="16"/>
      <c r="D22" s="16"/>
      <c r="E22" s="16"/>
      <c r="F22" s="16"/>
      <c r="G22" s="16"/>
      <c r="H22" s="16"/>
    </row>
    <row r="23" spans="1:8" ht="19.95" customHeight="1" x14ac:dyDescent="0.3">
      <c r="A23" s="54">
        <v>6</v>
      </c>
      <c r="B23" s="16"/>
      <c r="C23" s="16"/>
      <c r="D23" s="16"/>
      <c r="E23" s="16"/>
      <c r="F23" s="16"/>
      <c r="G23" s="16"/>
      <c r="H23" s="16"/>
    </row>
    <row r="24" spans="1:8" ht="19.95" customHeight="1" x14ac:dyDescent="0.3">
      <c r="A24" s="54">
        <v>7</v>
      </c>
      <c r="B24" s="16"/>
      <c r="C24" s="16"/>
      <c r="D24" s="16"/>
      <c r="E24" s="16"/>
      <c r="F24" s="16"/>
      <c r="G24" s="16"/>
      <c r="H24" s="16"/>
    </row>
    <row r="25" spans="1:8" ht="19.95" customHeight="1" x14ac:dyDescent="0.3">
      <c r="A25" s="54">
        <v>8</v>
      </c>
      <c r="B25" s="16"/>
      <c r="C25" s="16"/>
      <c r="D25" s="16"/>
      <c r="E25" s="16"/>
      <c r="F25" s="16"/>
      <c r="G25" s="16"/>
      <c r="H25" s="16"/>
    </row>
    <row r="26" spans="1:8" ht="19.95" customHeight="1" x14ac:dyDescent="0.3">
      <c r="A26" s="39"/>
      <c r="B26" s="55"/>
      <c r="C26" s="55"/>
      <c r="D26" s="55"/>
      <c r="E26" s="55"/>
      <c r="F26" s="55"/>
      <c r="G26" s="55"/>
      <c r="H26" s="55"/>
    </row>
    <row r="27" spans="1:8" ht="19.95" customHeight="1" x14ac:dyDescent="0.35">
      <c r="B27" s="86" t="s">
        <v>172</v>
      </c>
      <c r="C27" s="86"/>
      <c r="D27" s="86"/>
      <c r="E27" s="86"/>
      <c r="F27" s="86"/>
      <c r="G27" s="86"/>
      <c r="H27" s="86"/>
    </row>
    <row r="28" spans="1:8" ht="19.95" customHeight="1" x14ac:dyDescent="0.3">
      <c r="B28" s="48" t="s">
        <v>120</v>
      </c>
      <c r="C28" s="84"/>
      <c r="D28" s="84"/>
      <c r="E28" s="84"/>
      <c r="F28" s="84"/>
      <c r="G28" s="84"/>
      <c r="H28" s="84"/>
    </row>
    <row r="29" spans="1:8" ht="19.95" customHeight="1" x14ac:dyDescent="0.35">
      <c r="B29" s="85" t="s">
        <v>122</v>
      </c>
      <c r="C29" s="82" t="s">
        <v>113</v>
      </c>
      <c r="D29" s="82"/>
      <c r="E29" s="82"/>
      <c r="F29" s="82"/>
      <c r="G29" s="82"/>
      <c r="H29" s="82"/>
    </row>
    <row r="30" spans="1:8" ht="19.95" customHeight="1" x14ac:dyDescent="0.35">
      <c r="B30" s="85"/>
      <c r="C30" s="53" t="s">
        <v>114</v>
      </c>
      <c r="D30" s="53" t="s">
        <v>115</v>
      </c>
      <c r="E30" s="53" t="s">
        <v>116</v>
      </c>
      <c r="F30" s="53" t="s">
        <v>117</v>
      </c>
      <c r="G30" s="53" t="s">
        <v>118</v>
      </c>
      <c r="H30" s="53" t="s">
        <v>119</v>
      </c>
    </row>
    <row r="31" spans="1:8" ht="19.95" customHeight="1" x14ac:dyDescent="0.3">
      <c r="A31" s="54">
        <v>1</v>
      </c>
      <c r="B31" s="16"/>
      <c r="C31" s="16"/>
      <c r="D31" s="16"/>
      <c r="E31" s="16"/>
      <c r="F31" s="16"/>
      <c r="G31" s="16"/>
      <c r="H31" s="16"/>
    </row>
    <row r="32" spans="1:8" ht="19.95" customHeight="1" x14ac:dyDescent="0.3">
      <c r="A32" s="54">
        <v>2</v>
      </c>
      <c r="B32" s="16"/>
      <c r="C32" s="16"/>
      <c r="D32" s="16"/>
      <c r="E32" s="16"/>
      <c r="F32" s="16"/>
      <c r="G32" s="16"/>
      <c r="H32" s="16"/>
    </row>
    <row r="33" spans="1:8" ht="19.95" customHeight="1" x14ac:dyDescent="0.3">
      <c r="A33" s="54">
        <v>3</v>
      </c>
      <c r="B33" s="16"/>
      <c r="C33" s="16"/>
      <c r="D33" s="16"/>
      <c r="E33" s="16"/>
      <c r="F33" s="16"/>
      <c r="G33" s="16"/>
      <c r="H33" s="16"/>
    </row>
    <row r="34" spans="1:8" ht="19.95" customHeight="1" x14ac:dyDescent="0.3">
      <c r="A34" s="54">
        <v>4</v>
      </c>
      <c r="B34" s="16"/>
      <c r="C34" s="16"/>
      <c r="D34" s="16"/>
      <c r="E34" s="16"/>
      <c r="F34" s="16"/>
      <c r="G34" s="16"/>
      <c r="H34" s="16"/>
    </row>
    <row r="35" spans="1:8" ht="19.95" customHeight="1" x14ac:dyDescent="0.3">
      <c r="A35" s="54">
        <v>5</v>
      </c>
      <c r="B35" s="16"/>
      <c r="C35" s="16"/>
      <c r="D35" s="16"/>
      <c r="E35" s="16"/>
      <c r="F35" s="16"/>
      <c r="G35" s="16"/>
      <c r="H35" s="16"/>
    </row>
    <row r="36" spans="1:8" ht="19.95" customHeight="1" x14ac:dyDescent="0.3">
      <c r="A36" s="54">
        <v>6</v>
      </c>
      <c r="B36" s="16"/>
      <c r="C36" s="16"/>
      <c r="D36" s="16"/>
      <c r="E36" s="16"/>
      <c r="F36" s="16"/>
      <c r="G36" s="16"/>
      <c r="H36" s="16"/>
    </row>
    <row r="37" spans="1:8" ht="19.95" customHeight="1" x14ac:dyDescent="0.3">
      <c r="A37" s="54">
        <v>7</v>
      </c>
      <c r="B37" s="16"/>
      <c r="C37" s="16"/>
      <c r="D37" s="16"/>
      <c r="E37" s="16"/>
      <c r="F37" s="16"/>
      <c r="G37" s="16"/>
      <c r="H37" s="16"/>
    </row>
    <row r="38" spans="1:8" ht="19.95" customHeight="1" x14ac:dyDescent="0.3">
      <c r="A38" s="54">
        <v>8</v>
      </c>
      <c r="B38" s="16"/>
      <c r="C38" s="16"/>
      <c r="D38" s="16"/>
      <c r="E38" s="16"/>
      <c r="F38" s="16"/>
      <c r="G38" s="16"/>
      <c r="H38" s="16"/>
    </row>
    <row r="39" spans="1:8" ht="19.95" customHeight="1" x14ac:dyDescent="0.3">
      <c r="A39" s="39"/>
      <c r="B39" s="55"/>
      <c r="C39" s="55"/>
      <c r="D39" s="55"/>
      <c r="E39" s="55"/>
      <c r="F39" s="55"/>
      <c r="G39" s="55"/>
      <c r="H39" s="55"/>
    </row>
    <row r="40" spans="1:8" ht="19.95" customHeight="1" x14ac:dyDescent="0.35">
      <c r="B40" s="86" t="s">
        <v>172</v>
      </c>
      <c r="C40" s="86"/>
      <c r="D40" s="86"/>
      <c r="E40" s="86"/>
      <c r="F40" s="86"/>
      <c r="G40" s="86"/>
      <c r="H40" s="86"/>
    </row>
    <row r="41" spans="1:8" ht="19.95" customHeight="1" x14ac:dyDescent="0.3">
      <c r="B41" s="48" t="s">
        <v>120</v>
      </c>
      <c r="C41" s="84"/>
      <c r="D41" s="84"/>
      <c r="E41" s="84"/>
      <c r="F41" s="84"/>
      <c r="G41" s="84"/>
      <c r="H41" s="84"/>
    </row>
    <row r="42" spans="1:8" ht="19.95" customHeight="1" x14ac:dyDescent="0.35">
      <c r="B42" s="85" t="s">
        <v>122</v>
      </c>
      <c r="C42" s="82" t="s">
        <v>113</v>
      </c>
      <c r="D42" s="82"/>
      <c r="E42" s="82"/>
      <c r="F42" s="82"/>
      <c r="G42" s="82"/>
      <c r="H42" s="82"/>
    </row>
    <row r="43" spans="1:8" ht="19.95" customHeight="1" x14ac:dyDescent="0.35">
      <c r="B43" s="85"/>
      <c r="C43" s="53" t="s">
        <v>114</v>
      </c>
      <c r="D43" s="53" t="s">
        <v>115</v>
      </c>
      <c r="E43" s="53" t="s">
        <v>116</v>
      </c>
      <c r="F43" s="53" t="s">
        <v>117</v>
      </c>
      <c r="G43" s="53" t="s">
        <v>118</v>
      </c>
      <c r="H43" s="53" t="s">
        <v>119</v>
      </c>
    </row>
    <row r="44" spans="1:8" ht="19.95" customHeight="1" x14ac:dyDescent="0.3">
      <c r="A44" s="54">
        <v>1</v>
      </c>
      <c r="B44" s="16"/>
      <c r="C44" s="16"/>
      <c r="D44" s="16"/>
      <c r="E44" s="16"/>
      <c r="F44" s="16"/>
      <c r="G44" s="16"/>
      <c r="H44" s="16"/>
    </row>
    <row r="45" spans="1:8" ht="19.95" customHeight="1" x14ac:dyDescent="0.3">
      <c r="A45" s="54">
        <v>2</v>
      </c>
      <c r="B45" s="16"/>
      <c r="C45" s="16"/>
      <c r="D45" s="16"/>
      <c r="E45" s="16"/>
      <c r="F45" s="16"/>
      <c r="G45" s="16"/>
      <c r="H45" s="16"/>
    </row>
    <row r="46" spans="1:8" ht="19.95" customHeight="1" x14ac:dyDescent="0.3">
      <c r="A46" s="54">
        <v>3</v>
      </c>
      <c r="B46" s="16"/>
      <c r="C46" s="16"/>
      <c r="D46" s="16"/>
      <c r="E46" s="16"/>
      <c r="F46" s="16"/>
      <c r="G46" s="16"/>
      <c r="H46" s="16"/>
    </row>
    <row r="47" spans="1:8" ht="19.95" customHeight="1" x14ac:dyDescent="0.3">
      <c r="A47" s="54">
        <v>4</v>
      </c>
      <c r="B47" s="16"/>
      <c r="C47" s="16"/>
      <c r="D47" s="16"/>
      <c r="E47" s="16"/>
      <c r="F47" s="16"/>
      <c r="G47" s="16"/>
      <c r="H47" s="16"/>
    </row>
    <row r="48" spans="1:8" ht="19.95" customHeight="1" x14ac:dyDescent="0.3">
      <c r="A48" s="54">
        <v>5</v>
      </c>
      <c r="B48" s="16"/>
      <c r="C48" s="16"/>
      <c r="D48" s="16"/>
      <c r="E48" s="16"/>
      <c r="F48" s="16"/>
      <c r="G48" s="16"/>
      <c r="H48" s="16"/>
    </row>
    <row r="49" spans="1:11" ht="19.95" customHeight="1" x14ac:dyDescent="0.3">
      <c r="A49" s="54">
        <v>6</v>
      </c>
      <c r="B49" s="16"/>
      <c r="C49" s="16"/>
      <c r="D49" s="16"/>
      <c r="E49" s="16"/>
      <c r="F49" s="16"/>
      <c r="G49" s="16"/>
      <c r="H49" s="16"/>
    </row>
    <row r="50" spans="1:11" ht="19.95" customHeight="1" x14ac:dyDescent="0.3">
      <c r="A50" s="54">
        <v>7</v>
      </c>
      <c r="B50" s="16"/>
      <c r="C50" s="16"/>
      <c r="D50" s="16"/>
      <c r="E50" s="16"/>
      <c r="F50" s="16"/>
      <c r="G50" s="16"/>
      <c r="H50" s="16"/>
    </row>
    <row r="51" spans="1:11" ht="19.95" customHeight="1" x14ac:dyDescent="0.3">
      <c r="A51" s="54">
        <v>8</v>
      </c>
      <c r="B51" s="16"/>
      <c r="C51" s="16"/>
      <c r="D51" s="16"/>
      <c r="E51" s="16"/>
      <c r="F51" s="16"/>
      <c r="G51" s="16"/>
      <c r="H51" s="16"/>
    </row>
    <row r="52" spans="1:11" ht="19.95" customHeight="1" x14ac:dyDescent="0.3">
      <c r="A52" s="39"/>
      <c r="B52" s="39"/>
      <c r="C52" s="39"/>
      <c r="D52" s="39"/>
      <c r="E52" s="39"/>
      <c r="F52" s="39"/>
      <c r="G52" s="39"/>
      <c r="H52" s="39"/>
    </row>
    <row r="53" spans="1:11" ht="14.4" customHeight="1" x14ac:dyDescent="0.3">
      <c r="A53" s="83" t="s">
        <v>121</v>
      </c>
      <c r="B53" s="83"/>
      <c r="C53" s="83"/>
      <c r="D53" s="83"/>
      <c r="E53" s="83"/>
      <c r="F53" s="83"/>
      <c r="G53" s="83"/>
      <c r="H53" s="83"/>
    </row>
    <row r="54" spans="1:11" x14ac:dyDescent="0.3">
      <c r="A54" s="83"/>
      <c r="B54" s="83"/>
      <c r="C54" s="83"/>
      <c r="D54" s="83"/>
      <c r="E54" s="83"/>
      <c r="F54" s="83"/>
      <c r="G54" s="83"/>
      <c r="H54" s="83"/>
    </row>
    <row r="55" spans="1:11" x14ac:dyDescent="0.3">
      <c r="A55" s="83"/>
      <c r="B55" s="83"/>
      <c r="C55" s="83"/>
      <c r="D55" s="83"/>
      <c r="E55" s="83"/>
      <c r="F55" s="83"/>
      <c r="G55" s="83"/>
      <c r="H55" s="83"/>
    </row>
    <row r="56" spans="1:11" ht="14.4" customHeight="1" x14ac:dyDescent="0.3">
      <c r="A56" s="98" t="s">
        <v>174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1:11" x14ac:dyDescent="0.3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 x14ac:dyDescent="0.3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</row>
  </sheetData>
  <sheetProtection algorithmName="SHA-512" hashValue="lmufTxTsBUvxs5Wy4bZL6u6L4IL/YZ3vzd63aOMb2vvJeUXVC4riTbcRUvUNihIxqwG0Bj/uu+WZpKha7hhivA==" saltValue="HAUmouEtEckXF54cr5aV3g==" spinCount="100000" sheet="1" selectLockedCells="1"/>
  <mergeCells count="18">
    <mergeCell ref="B1:H1"/>
    <mergeCell ref="C2:H2"/>
    <mergeCell ref="B14:H14"/>
    <mergeCell ref="C15:H15"/>
    <mergeCell ref="B16:B17"/>
    <mergeCell ref="C16:H16"/>
    <mergeCell ref="C42:H42"/>
    <mergeCell ref="A56:K58"/>
    <mergeCell ref="A53:H55"/>
    <mergeCell ref="C28:H28"/>
    <mergeCell ref="B3:B4"/>
    <mergeCell ref="C3:H3"/>
    <mergeCell ref="B27:H27"/>
    <mergeCell ref="B29:B30"/>
    <mergeCell ref="C29:H29"/>
    <mergeCell ref="B40:H40"/>
    <mergeCell ref="C41:H41"/>
    <mergeCell ref="B42:B43"/>
  </mergeCells>
  <pageMargins left="0.70866141732283472" right="0.70866141732283472" top="0.74803149606299213" bottom="0.74803149606299213" header="0.31496062992125984" footer="0.31496062992125984"/>
  <pageSetup paperSize="9" scale="45" orientation="portrait" verticalDpi="0" r:id="rId1"/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7FE4-60B2-4EF5-B1BE-36E5FAA170B6}">
  <dimension ref="A1:K59"/>
  <sheetViews>
    <sheetView showGridLines="0" view="pageBreakPreview" zoomScale="55" zoomScaleNormal="70" zoomScaleSheetLayoutView="55" zoomScalePageLayoutView="40" workbookViewId="0">
      <selection activeCell="C2" sqref="C2:H2"/>
    </sheetView>
  </sheetViews>
  <sheetFormatPr defaultRowHeight="14.4" x14ac:dyDescent="0.3"/>
  <cols>
    <col min="2" max="2" width="23.77734375" customWidth="1"/>
    <col min="3" max="8" width="20.77734375" customWidth="1"/>
  </cols>
  <sheetData>
    <row r="1" spans="1:8" ht="19.95" customHeight="1" x14ac:dyDescent="0.35">
      <c r="B1" s="95" t="s">
        <v>172</v>
      </c>
      <c r="C1" s="96"/>
      <c r="D1" s="96"/>
      <c r="E1" s="96"/>
      <c r="F1" s="96"/>
      <c r="G1" s="96"/>
      <c r="H1" s="97"/>
    </row>
    <row r="2" spans="1:8" ht="25.05" customHeight="1" x14ac:dyDescent="0.3">
      <c r="B2" s="48" t="s">
        <v>120</v>
      </c>
      <c r="C2" s="84"/>
      <c r="D2" s="84"/>
      <c r="E2" s="84"/>
      <c r="F2" s="84"/>
      <c r="G2" s="84"/>
      <c r="H2" s="84"/>
    </row>
    <row r="3" spans="1:8" ht="18" x14ac:dyDescent="0.35">
      <c r="B3" s="85" t="s">
        <v>122</v>
      </c>
      <c r="C3" s="82" t="s">
        <v>168</v>
      </c>
      <c r="D3" s="82"/>
      <c r="E3" s="82"/>
      <c r="F3" s="82"/>
      <c r="G3" s="82"/>
      <c r="H3" s="82"/>
    </row>
    <row r="4" spans="1:8" ht="18" x14ac:dyDescent="0.35">
      <c r="B4" s="85"/>
      <c r="C4" s="53" t="s">
        <v>159</v>
      </c>
      <c r="D4" s="53" t="s">
        <v>160</v>
      </c>
      <c r="E4" s="53" t="s">
        <v>161</v>
      </c>
      <c r="F4" s="53" t="s">
        <v>162</v>
      </c>
      <c r="G4" s="53" t="s">
        <v>163</v>
      </c>
      <c r="H4" s="53" t="s">
        <v>164</v>
      </c>
    </row>
    <row r="5" spans="1:8" ht="19.95" customHeight="1" x14ac:dyDescent="0.3">
      <c r="A5" s="56">
        <v>1</v>
      </c>
      <c r="B5" s="16"/>
      <c r="C5" s="16"/>
      <c r="D5" s="16"/>
      <c r="E5" s="16"/>
      <c r="F5" s="16"/>
      <c r="G5" s="16"/>
      <c r="H5" s="16"/>
    </row>
    <row r="6" spans="1:8" ht="19.95" customHeight="1" x14ac:dyDescent="0.3">
      <c r="A6" s="56">
        <v>2</v>
      </c>
      <c r="B6" s="16"/>
      <c r="C6" s="16"/>
      <c r="D6" s="16"/>
      <c r="E6" s="16"/>
      <c r="F6" s="16"/>
      <c r="G6" s="16"/>
      <c r="H6" s="16"/>
    </row>
    <row r="7" spans="1:8" ht="19.95" customHeight="1" x14ac:dyDescent="0.3">
      <c r="A7" s="56">
        <v>3</v>
      </c>
      <c r="B7" s="16"/>
      <c r="C7" s="16"/>
      <c r="D7" s="16"/>
      <c r="E7" s="16"/>
      <c r="F7" s="16"/>
      <c r="G7" s="16"/>
      <c r="H7" s="16"/>
    </row>
    <row r="8" spans="1:8" ht="19.95" customHeight="1" x14ac:dyDescent="0.3">
      <c r="A8" s="56">
        <v>4</v>
      </c>
      <c r="B8" s="16"/>
      <c r="C8" s="16"/>
      <c r="D8" s="16"/>
      <c r="E8" s="16"/>
      <c r="F8" s="16"/>
      <c r="G8" s="16"/>
      <c r="H8" s="16"/>
    </row>
    <row r="9" spans="1:8" ht="19.95" customHeight="1" x14ac:dyDescent="0.3">
      <c r="A9" s="56">
        <v>5</v>
      </c>
      <c r="B9" s="16"/>
      <c r="C9" s="16"/>
      <c r="D9" s="16"/>
      <c r="E9" s="16"/>
      <c r="F9" s="16"/>
      <c r="G9" s="16"/>
      <c r="H9" s="16"/>
    </row>
    <row r="10" spans="1:8" ht="19.95" customHeight="1" x14ac:dyDescent="0.3">
      <c r="A10" s="56">
        <v>6</v>
      </c>
      <c r="B10" s="16"/>
      <c r="C10" s="16"/>
      <c r="D10" s="16"/>
      <c r="E10" s="16"/>
      <c r="F10" s="16"/>
      <c r="G10" s="16"/>
      <c r="H10" s="16"/>
    </row>
    <row r="11" spans="1:8" ht="19.95" customHeight="1" x14ac:dyDescent="0.3">
      <c r="A11" s="56">
        <v>7</v>
      </c>
      <c r="B11" s="16"/>
      <c r="C11" s="16"/>
      <c r="D11" s="16"/>
      <c r="E11" s="16"/>
      <c r="F11" s="16"/>
      <c r="G11" s="16"/>
      <c r="H11" s="16"/>
    </row>
    <row r="12" spans="1:8" ht="19.95" customHeight="1" x14ac:dyDescent="0.3">
      <c r="A12" s="56">
        <v>8</v>
      </c>
      <c r="B12" s="16"/>
      <c r="C12" s="16"/>
      <c r="D12" s="16"/>
      <c r="E12" s="16"/>
      <c r="F12" s="16"/>
      <c r="G12" s="16"/>
      <c r="H12" s="16"/>
    </row>
    <row r="13" spans="1:8" ht="19.95" customHeight="1" x14ac:dyDescent="0.3">
      <c r="A13" s="39"/>
      <c r="B13" s="55"/>
      <c r="C13" s="55"/>
      <c r="D13" s="55"/>
      <c r="E13" s="55"/>
      <c r="F13" s="55"/>
      <c r="G13" s="55"/>
      <c r="H13" s="55"/>
    </row>
    <row r="14" spans="1:8" ht="19.95" customHeight="1" x14ac:dyDescent="0.35">
      <c r="B14" s="95" t="s">
        <v>172</v>
      </c>
      <c r="C14" s="96"/>
      <c r="D14" s="96"/>
      <c r="E14" s="96"/>
      <c r="F14" s="96"/>
      <c r="G14" s="96"/>
      <c r="H14" s="97"/>
    </row>
    <row r="15" spans="1:8" ht="19.95" customHeight="1" x14ac:dyDescent="0.3">
      <c r="B15" s="48" t="s">
        <v>120</v>
      </c>
      <c r="C15" s="84"/>
      <c r="D15" s="84"/>
      <c r="E15" s="84"/>
      <c r="F15" s="84"/>
      <c r="G15" s="84"/>
      <c r="H15" s="84"/>
    </row>
    <row r="16" spans="1:8" ht="19.95" customHeight="1" x14ac:dyDescent="0.35">
      <c r="B16" s="85" t="s">
        <v>122</v>
      </c>
      <c r="C16" s="82" t="s">
        <v>168</v>
      </c>
      <c r="D16" s="82"/>
      <c r="E16" s="82"/>
      <c r="F16" s="82"/>
      <c r="G16" s="82"/>
      <c r="H16" s="82"/>
    </row>
    <row r="17" spans="1:8" ht="19.95" customHeight="1" x14ac:dyDescent="0.35">
      <c r="B17" s="85"/>
      <c r="C17" s="53" t="s">
        <v>159</v>
      </c>
      <c r="D17" s="53" t="s">
        <v>160</v>
      </c>
      <c r="E17" s="53" t="s">
        <v>161</v>
      </c>
      <c r="F17" s="53" t="s">
        <v>162</v>
      </c>
      <c r="G17" s="53" t="s">
        <v>163</v>
      </c>
      <c r="H17" s="53" t="s">
        <v>164</v>
      </c>
    </row>
    <row r="18" spans="1:8" ht="19.95" customHeight="1" x14ac:dyDescent="0.3">
      <c r="A18" s="54">
        <v>1</v>
      </c>
      <c r="B18" s="16"/>
      <c r="C18" s="16"/>
      <c r="D18" s="16"/>
      <c r="E18" s="16"/>
      <c r="F18" s="16"/>
      <c r="G18" s="16"/>
      <c r="H18" s="16"/>
    </row>
    <row r="19" spans="1:8" ht="19.95" customHeight="1" x14ac:dyDescent="0.3">
      <c r="A19" s="54">
        <v>2</v>
      </c>
      <c r="B19" s="16"/>
      <c r="C19" s="16"/>
      <c r="D19" s="16"/>
      <c r="E19" s="16"/>
      <c r="F19" s="16"/>
      <c r="G19" s="16"/>
      <c r="H19" s="16"/>
    </row>
    <row r="20" spans="1:8" ht="19.95" customHeight="1" x14ac:dyDescent="0.3">
      <c r="A20" s="54">
        <v>3</v>
      </c>
      <c r="B20" s="16"/>
      <c r="C20" s="16"/>
      <c r="D20" s="16"/>
      <c r="E20" s="16"/>
      <c r="F20" s="16"/>
      <c r="G20" s="16"/>
      <c r="H20" s="16"/>
    </row>
    <row r="21" spans="1:8" ht="19.95" customHeight="1" x14ac:dyDescent="0.3">
      <c r="A21" s="54">
        <v>4</v>
      </c>
      <c r="B21" s="16"/>
      <c r="C21" s="16"/>
      <c r="D21" s="16"/>
      <c r="E21" s="16"/>
      <c r="F21" s="16"/>
      <c r="G21" s="16"/>
      <c r="H21" s="16"/>
    </row>
    <row r="22" spans="1:8" ht="19.95" customHeight="1" x14ac:dyDescent="0.3">
      <c r="A22" s="54">
        <v>5</v>
      </c>
      <c r="B22" s="16"/>
      <c r="C22" s="16"/>
      <c r="D22" s="16"/>
      <c r="E22" s="16"/>
      <c r="F22" s="16"/>
      <c r="G22" s="16"/>
      <c r="H22" s="16"/>
    </row>
    <row r="23" spans="1:8" ht="19.95" customHeight="1" x14ac:dyDescent="0.3">
      <c r="A23" s="54">
        <v>6</v>
      </c>
      <c r="B23" s="16"/>
      <c r="C23" s="16"/>
      <c r="D23" s="16"/>
      <c r="E23" s="16"/>
      <c r="F23" s="16"/>
      <c r="G23" s="16"/>
      <c r="H23" s="16"/>
    </row>
    <row r="24" spans="1:8" ht="19.95" customHeight="1" x14ac:dyDescent="0.3">
      <c r="A24" s="54">
        <v>7</v>
      </c>
      <c r="B24" s="16"/>
      <c r="C24" s="16"/>
      <c r="D24" s="16"/>
      <c r="E24" s="16"/>
      <c r="F24" s="16"/>
      <c r="G24" s="16"/>
      <c r="H24" s="16"/>
    </row>
    <row r="25" spans="1:8" ht="19.95" customHeight="1" x14ac:dyDescent="0.3">
      <c r="A25" s="54">
        <v>8</v>
      </c>
      <c r="B25" s="16"/>
      <c r="C25" s="16"/>
      <c r="D25" s="16"/>
      <c r="E25" s="16"/>
      <c r="F25" s="16"/>
      <c r="G25" s="16"/>
      <c r="H25" s="16"/>
    </row>
    <row r="26" spans="1:8" ht="19.95" customHeight="1" x14ac:dyDescent="0.3">
      <c r="A26" s="39"/>
      <c r="B26" s="55"/>
      <c r="C26" s="55"/>
      <c r="D26" s="55"/>
      <c r="E26" s="55"/>
      <c r="F26" s="55"/>
      <c r="G26" s="55"/>
      <c r="H26" s="55"/>
    </row>
    <row r="27" spans="1:8" ht="19.95" customHeight="1" x14ac:dyDescent="0.35">
      <c r="B27" s="95" t="s">
        <v>172</v>
      </c>
      <c r="C27" s="96"/>
      <c r="D27" s="96"/>
      <c r="E27" s="96"/>
      <c r="F27" s="96"/>
      <c r="G27" s="96"/>
      <c r="H27" s="97"/>
    </row>
    <row r="28" spans="1:8" ht="19.95" customHeight="1" x14ac:dyDescent="0.3">
      <c r="B28" s="48" t="s">
        <v>120</v>
      </c>
      <c r="C28" s="84"/>
      <c r="D28" s="84"/>
      <c r="E28" s="84"/>
      <c r="F28" s="84"/>
      <c r="G28" s="84"/>
      <c r="H28" s="84"/>
    </row>
    <row r="29" spans="1:8" ht="19.95" customHeight="1" x14ac:dyDescent="0.35">
      <c r="B29" s="85" t="s">
        <v>122</v>
      </c>
      <c r="C29" s="82" t="s">
        <v>168</v>
      </c>
      <c r="D29" s="82"/>
      <c r="E29" s="82"/>
      <c r="F29" s="82"/>
      <c r="G29" s="82"/>
      <c r="H29" s="82"/>
    </row>
    <row r="30" spans="1:8" ht="19.95" customHeight="1" x14ac:dyDescent="0.35">
      <c r="B30" s="85"/>
      <c r="C30" s="53" t="s">
        <v>159</v>
      </c>
      <c r="D30" s="53" t="s">
        <v>160</v>
      </c>
      <c r="E30" s="53" t="s">
        <v>161</v>
      </c>
      <c r="F30" s="53" t="s">
        <v>162</v>
      </c>
      <c r="G30" s="53" t="s">
        <v>163</v>
      </c>
      <c r="H30" s="53" t="s">
        <v>164</v>
      </c>
    </row>
    <row r="31" spans="1:8" ht="19.95" customHeight="1" x14ac:dyDescent="0.3">
      <c r="A31" s="54">
        <v>1</v>
      </c>
      <c r="B31" s="16"/>
      <c r="C31" s="16"/>
      <c r="D31" s="16"/>
      <c r="E31" s="16"/>
      <c r="F31" s="16"/>
      <c r="G31" s="16"/>
      <c r="H31" s="16"/>
    </row>
    <row r="32" spans="1:8" ht="19.95" customHeight="1" x14ac:dyDescent="0.3">
      <c r="A32" s="54">
        <v>2</v>
      </c>
      <c r="B32" s="16"/>
      <c r="C32" s="16"/>
      <c r="D32" s="16"/>
      <c r="E32" s="16"/>
      <c r="F32" s="16"/>
      <c r="G32" s="16"/>
      <c r="H32" s="16"/>
    </row>
    <row r="33" spans="1:8" ht="19.95" customHeight="1" x14ac:dyDescent="0.3">
      <c r="A33" s="54">
        <v>3</v>
      </c>
      <c r="B33" s="16"/>
      <c r="C33" s="16"/>
      <c r="D33" s="16"/>
      <c r="E33" s="16"/>
      <c r="F33" s="16"/>
      <c r="G33" s="16"/>
      <c r="H33" s="16"/>
    </row>
    <row r="34" spans="1:8" ht="19.95" customHeight="1" x14ac:dyDescent="0.3">
      <c r="A34" s="54">
        <v>4</v>
      </c>
      <c r="B34" s="16"/>
      <c r="C34" s="16"/>
      <c r="D34" s="16"/>
      <c r="E34" s="16"/>
      <c r="F34" s="16"/>
      <c r="G34" s="16"/>
      <c r="H34" s="16"/>
    </row>
    <row r="35" spans="1:8" ht="19.95" customHeight="1" x14ac:dyDescent="0.3">
      <c r="A35" s="54">
        <v>5</v>
      </c>
      <c r="B35" s="16"/>
      <c r="C35" s="16"/>
      <c r="D35" s="16"/>
      <c r="E35" s="16"/>
      <c r="F35" s="16"/>
      <c r="G35" s="16"/>
      <c r="H35" s="16"/>
    </row>
    <row r="36" spans="1:8" ht="19.95" customHeight="1" x14ac:dyDescent="0.3">
      <c r="A36" s="54">
        <v>6</v>
      </c>
      <c r="B36" s="16"/>
      <c r="C36" s="16"/>
      <c r="D36" s="16"/>
      <c r="E36" s="16"/>
      <c r="F36" s="16"/>
      <c r="G36" s="16"/>
      <c r="H36" s="16"/>
    </row>
    <row r="37" spans="1:8" ht="19.95" customHeight="1" x14ac:dyDescent="0.3">
      <c r="A37" s="54">
        <v>7</v>
      </c>
      <c r="B37" s="16"/>
      <c r="C37" s="16"/>
      <c r="D37" s="16"/>
      <c r="E37" s="16"/>
      <c r="F37" s="16"/>
      <c r="G37" s="16"/>
      <c r="H37" s="16"/>
    </row>
    <row r="38" spans="1:8" ht="19.95" customHeight="1" x14ac:dyDescent="0.3">
      <c r="A38" s="54">
        <v>8</v>
      </c>
      <c r="B38" s="16"/>
      <c r="C38" s="16"/>
      <c r="D38" s="16"/>
      <c r="E38" s="16"/>
      <c r="F38" s="16"/>
      <c r="G38" s="16"/>
      <c r="H38" s="16"/>
    </row>
    <row r="39" spans="1:8" ht="19.95" customHeight="1" x14ac:dyDescent="0.3">
      <c r="A39" s="39"/>
      <c r="B39" s="55"/>
      <c r="C39" s="55"/>
      <c r="D39" s="55"/>
      <c r="E39" s="55"/>
      <c r="F39" s="55"/>
      <c r="G39" s="55"/>
      <c r="H39" s="55"/>
    </row>
    <row r="40" spans="1:8" ht="19.95" customHeight="1" x14ac:dyDescent="0.35">
      <c r="B40" s="95" t="s">
        <v>172</v>
      </c>
      <c r="C40" s="96"/>
      <c r="D40" s="96"/>
      <c r="E40" s="96"/>
      <c r="F40" s="96"/>
      <c r="G40" s="96"/>
      <c r="H40" s="97"/>
    </row>
    <row r="41" spans="1:8" ht="19.95" customHeight="1" x14ac:dyDescent="0.3">
      <c r="B41" s="48" t="s">
        <v>120</v>
      </c>
      <c r="C41" s="84"/>
      <c r="D41" s="84"/>
      <c r="E41" s="84"/>
      <c r="F41" s="84"/>
      <c r="G41" s="84"/>
      <c r="H41" s="84"/>
    </row>
    <row r="42" spans="1:8" ht="19.95" customHeight="1" x14ac:dyDescent="0.35">
      <c r="B42" s="85" t="s">
        <v>122</v>
      </c>
      <c r="C42" s="82" t="s">
        <v>168</v>
      </c>
      <c r="D42" s="82"/>
      <c r="E42" s="82"/>
      <c r="F42" s="82"/>
      <c r="G42" s="82"/>
      <c r="H42" s="82"/>
    </row>
    <row r="43" spans="1:8" ht="19.95" customHeight="1" x14ac:dyDescent="0.35">
      <c r="B43" s="85"/>
      <c r="C43" s="53" t="s">
        <v>159</v>
      </c>
      <c r="D43" s="53" t="s">
        <v>160</v>
      </c>
      <c r="E43" s="53" t="s">
        <v>161</v>
      </c>
      <c r="F43" s="53" t="s">
        <v>162</v>
      </c>
      <c r="G43" s="53" t="s">
        <v>163</v>
      </c>
      <c r="H43" s="53" t="s">
        <v>164</v>
      </c>
    </row>
    <row r="44" spans="1:8" ht="19.95" customHeight="1" x14ac:dyDescent="0.3">
      <c r="A44" s="54">
        <v>1</v>
      </c>
      <c r="B44" s="16"/>
      <c r="C44" s="16"/>
      <c r="D44" s="16"/>
      <c r="E44" s="16"/>
      <c r="F44" s="16"/>
      <c r="G44" s="16"/>
      <c r="H44" s="16"/>
    </row>
    <row r="45" spans="1:8" ht="19.95" customHeight="1" x14ac:dyDescent="0.3">
      <c r="A45" s="54">
        <v>2</v>
      </c>
      <c r="B45" s="16"/>
      <c r="C45" s="16"/>
      <c r="D45" s="16"/>
      <c r="E45" s="16"/>
      <c r="F45" s="16"/>
      <c r="G45" s="16"/>
      <c r="H45" s="16"/>
    </row>
    <row r="46" spans="1:8" ht="19.95" customHeight="1" x14ac:dyDescent="0.3">
      <c r="A46" s="54">
        <v>3</v>
      </c>
      <c r="B46" s="16"/>
      <c r="C46" s="16"/>
      <c r="D46" s="16"/>
      <c r="E46" s="16"/>
      <c r="F46" s="16"/>
      <c r="G46" s="16"/>
      <c r="H46" s="16"/>
    </row>
    <row r="47" spans="1:8" ht="19.95" customHeight="1" x14ac:dyDescent="0.3">
      <c r="A47" s="54">
        <v>4</v>
      </c>
      <c r="B47" s="16"/>
      <c r="C47" s="16"/>
      <c r="D47" s="16"/>
      <c r="E47" s="16"/>
      <c r="F47" s="16"/>
      <c r="G47" s="16"/>
      <c r="H47" s="16"/>
    </row>
    <row r="48" spans="1:8" ht="19.95" customHeight="1" x14ac:dyDescent="0.3">
      <c r="A48" s="54">
        <v>5</v>
      </c>
      <c r="B48" s="16"/>
      <c r="C48" s="16"/>
      <c r="D48" s="16"/>
      <c r="E48" s="16"/>
      <c r="F48" s="16"/>
      <c r="G48" s="16"/>
      <c r="H48" s="16"/>
    </row>
    <row r="49" spans="1:11" ht="19.95" customHeight="1" x14ac:dyDescent="0.3">
      <c r="A49" s="54">
        <v>6</v>
      </c>
      <c r="B49" s="16"/>
      <c r="C49" s="16"/>
      <c r="D49" s="16"/>
      <c r="E49" s="16"/>
      <c r="F49" s="16"/>
      <c r="G49" s="16"/>
      <c r="H49" s="16"/>
    </row>
    <row r="50" spans="1:11" ht="19.95" customHeight="1" x14ac:dyDescent="0.3">
      <c r="A50" s="54">
        <v>7</v>
      </c>
      <c r="B50" s="16"/>
      <c r="C50" s="16"/>
      <c r="D50" s="16"/>
      <c r="E50" s="16"/>
      <c r="F50" s="16"/>
      <c r="G50" s="16"/>
      <c r="H50" s="16"/>
    </row>
    <row r="51" spans="1:11" ht="19.95" customHeight="1" x14ac:dyDescent="0.3">
      <c r="A51" s="54">
        <v>8</v>
      </c>
      <c r="B51" s="16"/>
      <c r="C51" s="16"/>
      <c r="D51" s="16"/>
      <c r="E51" s="16"/>
      <c r="F51" s="16"/>
      <c r="G51" s="16"/>
      <c r="H51" s="16"/>
    </row>
    <row r="52" spans="1:11" ht="19.95" customHeight="1" x14ac:dyDescent="0.3">
      <c r="A52" s="39"/>
      <c r="B52" s="39"/>
      <c r="C52" s="39"/>
      <c r="D52" s="39"/>
      <c r="E52" s="39"/>
      <c r="F52" s="39"/>
      <c r="G52" s="39"/>
      <c r="H52" s="39"/>
    </row>
    <row r="53" spans="1:11" ht="14.4" customHeight="1" x14ac:dyDescent="0.3">
      <c r="A53" s="83" t="s">
        <v>123</v>
      </c>
      <c r="B53" s="83"/>
      <c r="C53" s="83"/>
      <c r="D53" s="83"/>
      <c r="E53" s="83"/>
      <c r="F53" s="83"/>
      <c r="G53" s="83"/>
      <c r="H53" s="83"/>
    </row>
    <row r="54" spans="1:11" x14ac:dyDescent="0.3">
      <c r="A54" s="83"/>
      <c r="B54" s="83"/>
      <c r="C54" s="83"/>
      <c r="D54" s="83"/>
      <c r="E54" s="83"/>
      <c r="F54" s="83"/>
      <c r="G54" s="83"/>
      <c r="H54" s="83"/>
    </row>
    <row r="55" spans="1:11" x14ac:dyDescent="0.3">
      <c r="A55" s="83"/>
      <c r="B55" s="83"/>
      <c r="C55" s="83"/>
      <c r="D55" s="83"/>
      <c r="E55" s="83"/>
      <c r="F55" s="83"/>
      <c r="G55" s="83"/>
      <c r="H55" s="83"/>
    </row>
    <row r="56" spans="1:11" x14ac:dyDescent="0.3">
      <c r="A56" s="83"/>
      <c r="B56" s="83"/>
      <c r="C56" s="83"/>
      <c r="D56" s="83"/>
      <c r="E56" s="83"/>
      <c r="F56" s="83"/>
      <c r="G56" s="83"/>
      <c r="H56" s="83"/>
    </row>
    <row r="57" spans="1:11" ht="14.4" customHeight="1" x14ac:dyDescent="0.3">
      <c r="A57" s="98" t="s">
        <v>174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 x14ac:dyDescent="0.3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1:11" x14ac:dyDescent="0.3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</row>
  </sheetData>
  <sheetProtection algorithmName="SHA-512" hashValue="hSQMix1M5l41H7pZ0nncMHFMlmC/S7JhgL1OrW39OfQlTKQ3ApVr10JGWz8RGAxiRf8e0sQ21+9Wj8ldOBGM4w==" saltValue="jRAM71oB7IqVMcOSrIC/Yg==" spinCount="100000" sheet="1" selectLockedCells="1"/>
  <mergeCells count="18">
    <mergeCell ref="B42:B43"/>
    <mergeCell ref="C42:H42"/>
    <mergeCell ref="A53:H56"/>
    <mergeCell ref="C15:H15"/>
    <mergeCell ref="A57:K59"/>
    <mergeCell ref="B16:B17"/>
    <mergeCell ref="C16:H16"/>
    <mergeCell ref="B27:H27"/>
    <mergeCell ref="C28:H28"/>
    <mergeCell ref="B29:B30"/>
    <mergeCell ref="C29:H29"/>
    <mergeCell ref="B40:H40"/>
    <mergeCell ref="C41:H41"/>
    <mergeCell ref="B1:H1"/>
    <mergeCell ref="C2:H2"/>
    <mergeCell ref="B3:B4"/>
    <mergeCell ref="C3:H3"/>
    <mergeCell ref="B14:H14"/>
  </mergeCells>
  <pageMargins left="0.70866141732283472" right="0.70866141732283472" top="0.74803149606299213" bottom="0.74803149606299213" header="0.31496062992125984" footer="0.31496062992125984"/>
  <pageSetup paperSize="9" scale="43" orientation="portrait" verticalDpi="0" r:id="rId1"/>
  <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D572-24D6-489D-B0F2-FE823E1C0790}">
  <dimension ref="A1:M129"/>
  <sheetViews>
    <sheetView showGridLines="0" tabSelected="1" view="pageBreakPreview" zoomScale="55" zoomScaleNormal="70" zoomScaleSheetLayoutView="55" zoomScalePageLayoutView="40" workbookViewId="0">
      <selection activeCell="J3" sqref="J3"/>
    </sheetView>
  </sheetViews>
  <sheetFormatPr defaultRowHeight="14.4" x14ac:dyDescent="0.3"/>
  <cols>
    <col min="2" max="2" width="23.77734375" customWidth="1"/>
    <col min="3" max="10" width="20.77734375" customWidth="1"/>
  </cols>
  <sheetData>
    <row r="1" spans="1:10" ht="19.95" customHeight="1" x14ac:dyDescent="0.35">
      <c r="A1" s="87" t="s">
        <v>131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25.05" customHeight="1" x14ac:dyDescent="0.3">
      <c r="A2" s="48" t="s">
        <v>127</v>
      </c>
      <c r="B2" s="94" t="s">
        <v>124</v>
      </c>
      <c r="C2" s="94"/>
      <c r="D2" s="94"/>
      <c r="E2" s="94"/>
      <c r="F2" s="49" t="s">
        <v>125</v>
      </c>
      <c r="G2" s="49" t="s">
        <v>165</v>
      </c>
      <c r="H2" s="93" t="s">
        <v>126</v>
      </c>
      <c r="I2" s="93"/>
      <c r="J2" s="49" t="s">
        <v>166</v>
      </c>
    </row>
    <row r="3" spans="1:10" ht="19.95" customHeight="1" x14ac:dyDescent="0.3">
      <c r="A3" s="50">
        <v>1</v>
      </c>
      <c r="B3" s="89"/>
      <c r="C3" s="90"/>
      <c r="D3" s="90"/>
      <c r="E3" s="90"/>
      <c r="F3" s="16"/>
      <c r="G3" s="16"/>
      <c r="H3" s="91"/>
      <c r="I3" s="92"/>
      <c r="J3" s="16" t="s">
        <v>169</v>
      </c>
    </row>
    <row r="4" spans="1:10" ht="19.95" customHeight="1" x14ac:dyDescent="0.3">
      <c r="A4" s="51">
        <v>2</v>
      </c>
      <c r="B4" s="89"/>
      <c r="C4" s="90"/>
      <c r="D4" s="90"/>
      <c r="E4" s="90"/>
      <c r="F4" s="16"/>
      <c r="G4" s="16"/>
      <c r="H4" s="91"/>
      <c r="I4" s="92"/>
      <c r="J4" s="16" t="s">
        <v>170</v>
      </c>
    </row>
    <row r="5" spans="1:10" ht="19.95" customHeight="1" x14ac:dyDescent="0.3">
      <c r="A5" s="52">
        <v>3</v>
      </c>
      <c r="B5" s="89"/>
      <c r="C5" s="90"/>
      <c r="D5" s="90"/>
      <c r="E5" s="90"/>
      <c r="F5" s="16"/>
      <c r="G5" s="16"/>
      <c r="H5" s="91"/>
      <c r="I5" s="92"/>
      <c r="J5" s="16" t="s">
        <v>171</v>
      </c>
    </row>
    <row r="6" spans="1:10" ht="19.95" customHeight="1" x14ac:dyDescent="0.3">
      <c r="A6" s="52">
        <v>4</v>
      </c>
      <c r="B6" s="89"/>
      <c r="C6" s="90"/>
      <c r="D6" s="90"/>
      <c r="E6" s="90"/>
      <c r="F6" s="16"/>
      <c r="G6" s="16"/>
      <c r="H6" s="91"/>
      <c r="I6" s="92"/>
      <c r="J6" s="16"/>
    </row>
    <row r="7" spans="1:10" ht="19.95" customHeight="1" x14ac:dyDescent="0.3">
      <c r="A7" s="52">
        <v>5</v>
      </c>
      <c r="B7" s="89"/>
      <c r="C7" s="90"/>
      <c r="D7" s="90"/>
      <c r="E7" s="90"/>
      <c r="F7" s="16"/>
      <c r="G7" s="16"/>
      <c r="H7" s="91"/>
      <c r="I7" s="92"/>
      <c r="J7" s="16"/>
    </row>
    <row r="8" spans="1:10" ht="19.95" customHeight="1" x14ac:dyDescent="0.3">
      <c r="A8" s="52">
        <v>6</v>
      </c>
      <c r="B8" s="89"/>
      <c r="C8" s="90"/>
      <c r="D8" s="90"/>
      <c r="E8" s="90"/>
      <c r="F8" s="16"/>
      <c r="G8" s="16"/>
      <c r="H8" s="91"/>
      <c r="I8" s="92"/>
      <c r="J8" s="16"/>
    </row>
    <row r="9" spans="1:10" ht="19.95" customHeight="1" x14ac:dyDescent="0.3">
      <c r="A9" s="52">
        <v>7</v>
      </c>
      <c r="B9" s="89"/>
      <c r="C9" s="90"/>
      <c r="D9" s="90"/>
      <c r="E9" s="90"/>
      <c r="F9" s="16"/>
      <c r="G9" s="16"/>
      <c r="H9" s="91"/>
      <c r="I9" s="92"/>
      <c r="J9" s="16"/>
    </row>
    <row r="10" spans="1:10" ht="19.95" customHeight="1" x14ac:dyDescent="0.3">
      <c r="A10" s="52">
        <v>8</v>
      </c>
      <c r="B10" s="89"/>
      <c r="C10" s="90"/>
      <c r="D10" s="90"/>
      <c r="E10" s="90"/>
      <c r="F10" s="16"/>
      <c r="G10" s="16"/>
      <c r="H10" s="91"/>
      <c r="I10" s="92"/>
      <c r="J10" s="16"/>
    </row>
    <row r="11" spans="1:10" ht="19.95" customHeight="1" x14ac:dyDescent="0.3">
      <c r="A11" s="52">
        <v>9</v>
      </c>
      <c r="B11" s="89"/>
      <c r="C11" s="90"/>
      <c r="D11" s="90"/>
      <c r="E11" s="90"/>
      <c r="F11" s="16"/>
      <c r="G11" s="16"/>
      <c r="H11" s="91"/>
      <c r="I11" s="92"/>
      <c r="J11" s="16"/>
    </row>
    <row r="12" spans="1:10" ht="19.95" customHeight="1" x14ac:dyDescent="0.3">
      <c r="A12" s="52">
        <v>10</v>
      </c>
      <c r="B12" s="89"/>
      <c r="C12" s="90"/>
      <c r="D12" s="90"/>
      <c r="E12" s="90"/>
      <c r="F12" s="16"/>
      <c r="G12" s="16"/>
      <c r="H12" s="91"/>
      <c r="I12" s="92"/>
      <c r="J12" s="16"/>
    </row>
    <row r="13" spans="1:10" ht="19.95" customHeight="1" x14ac:dyDescent="0.3">
      <c r="A13" s="52">
        <v>11</v>
      </c>
      <c r="B13" s="89"/>
      <c r="C13" s="90"/>
      <c r="D13" s="90"/>
      <c r="E13" s="90"/>
      <c r="F13" s="16"/>
      <c r="G13" s="16"/>
      <c r="H13" s="91"/>
      <c r="I13" s="92"/>
      <c r="J13" s="16"/>
    </row>
    <row r="14" spans="1:10" ht="19.95" customHeight="1" x14ac:dyDescent="0.3">
      <c r="A14" s="52">
        <v>12</v>
      </c>
      <c r="B14" s="89"/>
      <c r="C14" s="90"/>
      <c r="D14" s="90"/>
      <c r="E14" s="90"/>
      <c r="F14" s="16"/>
      <c r="G14" s="16"/>
      <c r="H14" s="91"/>
      <c r="I14" s="92"/>
      <c r="J14" s="16"/>
    </row>
    <row r="15" spans="1:10" ht="19.95" customHeight="1" x14ac:dyDescent="0.3">
      <c r="A15" s="52">
        <v>13</v>
      </c>
      <c r="B15" s="89"/>
      <c r="C15" s="90"/>
      <c r="D15" s="90"/>
      <c r="E15" s="90"/>
      <c r="F15" s="16"/>
      <c r="G15" s="16"/>
      <c r="H15" s="91"/>
      <c r="I15" s="92"/>
      <c r="J15" s="16"/>
    </row>
    <row r="16" spans="1:10" ht="19.95" customHeight="1" x14ac:dyDescent="0.3">
      <c r="A16" s="52">
        <v>14</v>
      </c>
      <c r="B16" s="89"/>
      <c r="C16" s="90"/>
      <c r="D16" s="90"/>
      <c r="E16" s="90"/>
      <c r="F16" s="16"/>
      <c r="G16" s="16"/>
      <c r="H16" s="91"/>
      <c r="I16" s="92"/>
      <c r="J16" s="16"/>
    </row>
    <row r="17" spans="1:10" ht="19.95" customHeight="1" x14ac:dyDescent="0.3">
      <c r="A17" s="52">
        <v>15</v>
      </c>
      <c r="B17" s="89"/>
      <c r="C17" s="90"/>
      <c r="D17" s="90"/>
      <c r="E17" s="90"/>
      <c r="F17" s="16"/>
      <c r="G17" s="16"/>
      <c r="H17" s="91"/>
      <c r="I17" s="92"/>
      <c r="J17" s="16"/>
    </row>
    <row r="18" spans="1:10" ht="19.95" customHeight="1" x14ac:dyDescent="0.3">
      <c r="A18" s="52">
        <v>16</v>
      </c>
      <c r="B18" s="89"/>
      <c r="C18" s="90"/>
      <c r="D18" s="90"/>
      <c r="E18" s="90"/>
      <c r="F18" s="16"/>
      <c r="G18" s="16"/>
      <c r="H18" s="91"/>
      <c r="I18" s="92"/>
      <c r="J18" s="16"/>
    </row>
    <row r="19" spans="1:10" ht="19.95" customHeight="1" x14ac:dyDescent="0.3">
      <c r="A19" s="52">
        <v>17</v>
      </c>
      <c r="B19" s="89"/>
      <c r="C19" s="90"/>
      <c r="D19" s="90"/>
      <c r="E19" s="90"/>
      <c r="F19" s="16"/>
      <c r="G19" s="16"/>
      <c r="H19" s="91"/>
      <c r="I19" s="92"/>
      <c r="J19" s="16"/>
    </row>
    <row r="20" spans="1:10" ht="19.95" customHeight="1" x14ac:dyDescent="0.3">
      <c r="A20" s="52">
        <v>18</v>
      </c>
      <c r="B20" s="89"/>
      <c r="C20" s="90"/>
      <c r="D20" s="90"/>
      <c r="E20" s="90"/>
      <c r="F20" s="16"/>
      <c r="G20" s="16"/>
      <c r="H20" s="91"/>
      <c r="I20" s="92"/>
      <c r="J20" s="16"/>
    </row>
    <row r="21" spans="1:10" ht="19.95" customHeight="1" x14ac:dyDescent="0.3">
      <c r="A21" s="51">
        <v>19</v>
      </c>
      <c r="B21" s="89"/>
      <c r="C21" s="90"/>
      <c r="D21" s="90"/>
      <c r="E21" s="90"/>
      <c r="F21" s="16"/>
      <c r="G21" s="16"/>
      <c r="H21" s="91"/>
      <c r="I21" s="92"/>
      <c r="J21" s="16"/>
    </row>
    <row r="22" spans="1:10" ht="19.95" customHeight="1" x14ac:dyDescent="0.3">
      <c r="A22" s="51">
        <v>20</v>
      </c>
      <c r="B22" s="89"/>
      <c r="C22" s="90"/>
      <c r="D22" s="90"/>
      <c r="E22" s="90"/>
      <c r="F22" s="16"/>
      <c r="G22" s="16"/>
      <c r="H22" s="91"/>
      <c r="I22" s="92"/>
      <c r="J22" s="16"/>
    </row>
    <row r="23" spans="1:10" ht="19.95" customHeight="1" x14ac:dyDescent="0.3">
      <c r="A23" s="52">
        <v>21</v>
      </c>
      <c r="B23" s="89"/>
      <c r="C23" s="90"/>
      <c r="D23" s="90"/>
      <c r="E23" s="90"/>
      <c r="F23" s="16"/>
      <c r="G23" s="16"/>
      <c r="H23" s="91"/>
      <c r="I23" s="92"/>
      <c r="J23" s="16"/>
    </row>
    <row r="24" spans="1:10" ht="19.95" customHeight="1" x14ac:dyDescent="0.3">
      <c r="A24" s="51">
        <v>22</v>
      </c>
      <c r="B24" s="89"/>
      <c r="C24" s="90"/>
      <c r="D24" s="90"/>
      <c r="E24" s="90"/>
      <c r="F24" s="16"/>
      <c r="G24" s="16"/>
      <c r="H24" s="91"/>
      <c r="I24" s="92"/>
      <c r="J24" s="16"/>
    </row>
    <row r="25" spans="1:10" ht="19.95" customHeight="1" x14ac:dyDescent="0.3">
      <c r="A25" s="51">
        <v>23</v>
      </c>
      <c r="B25" s="89"/>
      <c r="C25" s="90"/>
      <c r="D25" s="90"/>
      <c r="E25" s="90"/>
      <c r="F25" s="16"/>
      <c r="G25" s="16"/>
      <c r="H25" s="91"/>
      <c r="I25" s="92"/>
      <c r="J25" s="16"/>
    </row>
    <row r="26" spans="1:10" ht="19.95" customHeight="1" x14ac:dyDescent="0.3">
      <c r="A26" s="52">
        <v>24</v>
      </c>
      <c r="B26" s="89"/>
      <c r="C26" s="90"/>
      <c r="D26" s="90"/>
      <c r="E26" s="90"/>
      <c r="F26" s="16"/>
      <c r="G26" s="16"/>
      <c r="H26" s="91"/>
      <c r="I26" s="92"/>
      <c r="J26" s="16"/>
    </row>
    <row r="27" spans="1:10" ht="19.95" customHeight="1" x14ac:dyDescent="0.3">
      <c r="A27" s="51">
        <v>25</v>
      </c>
      <c r="B27" s="89"/>
      <c r="C27" s="90"/>
      <c r="D27" s="90"/>
      <c r="E27" s="90"/>
      <c r="F27" s="16"/>
      <c r="G27" s="16"/>
      <c r="H27" s="91"/>
      <c r="I27" s="92"/>
      <c r="J27" s="16"/>
    </row>
    <row r="28" spans="1:10" ht="19.95" customHeight="1" x14ac:dyDescent="0.3">
      <c r="A28" s="51">
        <v>26</v>
      </c>
      <c r="B28" s="89"/>
      <c r="C28" s="90"/>
      <c r="D28" s="90"/>
      <c r="E28" s="90"/>
      <c r="F28" s="16"/>
      <c r="G28" s="16"/>
      <c r="H28" s="91"/>
      <c r="I28" s="92"/>
      <c r="J28" s="16"/>
    </row>
    <row r="29" spans="1:10" ht="19.95" customHeight="1" x14ac:dyDescent="0.3">
      <c r="A29" s="52">
        <v>27</v>
      </c>
      <c r="B29" s="89"/>
      <c r="C29" s="90"/>
      <c r="D29" s="90"/>
      <c r="E29" s="90"/>
      <c r="F29" s="16"/>
      <c r="G29" s="16"/>
      <c r="H29" s="91"/>
      <c r="I29" s="92"/>
      <c r="J29" s="16"/>
    </row>
    <row r="30" spans="1:10" ht="19.95" customHeight="1" x14ac:dyDescent="0.3">
      <c r="A30" s="51">
        <v>28</v>
      </c>
      <c r="B30" s="89"/>
      <c r="C30" s="90"/>
      <c r="D30" s="90"/>
      <c r="E30" s="90"/>
      <c r="F30" s="16"/>
      <c r="G30" s="16"/>
      <c r="H30" s="91"/>
      <c r="I30" s="92"/>
      <c r="J30" s="16"/>
    </row>
    <row r="31" spans="1:10" ht="19.95" customHeight="1" x14ac:dyDescent="0.3">
      <c r="A31" s="51">
        <v>29</v>
      </c>
      <c r="B31" s="89"/>
      <c r="C31" s="90"/>
      <c r="D31" s="90"/>
      <c r="E31" s="90"/>
      <c r="F31" s="16"/>
      <c r="G31" s="16"/>
      <c r="H31" s="91"/>
      <c r="I31" s="92"/>
      <c r="J31" s="16"/>
    </row>
    <row r="32" spans="1:10" ht="19.95" customHeight="1" x14ac:dyDescent="0.3">
      <c r="A32" s="52">
        <v>30</v>
      </c>
      <c r="B32" s="89"/>
      <c r="C32" s="90"/>
      <c r="D32" s="90"/>
      <c r="E32" s="90"/>
      <c r="F32" s="16"/>
      <c r="G32" s="16"/>
      <c r="H32" s="91"/>
      <c r="I32" s="92"/>
      <c r="J32" s="16"/>
    </row>
    <row r="33" spans="1:10" ht="19.95" customHeight="1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19.95" customHeight="1" x14ac:dyDescent="0.3">
      <c r="A34" s="83" t="s">
        <v>167</v>
      </c>
      <c r="B34" s="83"/>
      <c r="C34" s="83"/>
      <c r="D34" s="83"/>
      <c r="E34" s="83"/>
      <c r="F34" s="83"/>
      <c r="G34" s="83"/>
      <c r="H34" s="83"/>
      <c r="I34" s="83"/>
      <c r="J34" s="83"/>
    </row>
    <row r="35" spans="1:10" ht="19.95" customHeight="1" x14ac:dyDescent="0.3">
      <c r="A35" s="83"/>
      <c r="B35" s="83"/>
      <c r="C35" s="83"/>
      <c r="D35" s="83"/>
      <c r="E35" s="83"/>
      <c r="F35" s="83"/>
      <c r="G35" s="83"/>
      <c r="H35" s="83"/>
      <c r="I35" s="83"/>
      <c r="J35" s="83"/>
    </row>
    <row r="36" spans="1:10" ht="19.95" customHeight="1" x14ac:dyDescent="0.3">
      <c r="A36" s="83"/>
      <c r="B36" s="83"/>
      <c r="C36" s="83"/>
      <c r="D36" s="83"/>
      <c r="E36" s="83"/>
      <c r="F36" s="83"/>
      <c r="G36" s="83"/>
      <c r="H36" s="83"/>
      <c r="I36" s="83"/>
      <c r="J36" s="83"/>
    </row>
    <row r="37" spans="1:10" ht="19.95" customHeight="1" x14ac:dyDescent="0.3">
      <c r="A37" s="83"/>
      <c r="B37" s="83"/>
      <c r="C37" s="83"/>
      <c r="D37" s="83"/>
      <c r="E37" s="83"/>
      <c r="F37" s="83"/>
      <c r="G37" s="83"/>
      <c r="H37" s="83"/>
      <c r="I37" s="83"/>
      <c r="J37" s="83"/>
    </row>
    <row r="38" spans="1:10" ht="19.95" customHeight="1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39" spans="1:10" ht="19.95" customHeight="1" x14ac:dyDescent="0.35">
      <c r="A39" s="87" t="s">
        <v>155</v>
      </c>
      <c r="B39" s="88"/>
      <c r="C39" s="88"/>
      <c r="D39" s="88"/>
      <c r="E39" s="88"/>
      <c r="F39" s="88"/>
      <c r="G39" s="88"/>
      <c r="H39" s="88"/>
      <c r="I39" s="88"/>
      <c r="J39" s="88"/>
    </row>
    <row r="40" spans="1:10" ht="19.95" customHeight="1" x14ac:dyDescent="0.35">
      <c r="A40" s="85" t="s">
        <v>132</v>
      </c>
      <c r="B40" s="85"/>
      <c r="C40" s="53" t="s">
        <v>159</v>
      </c>
      <c r="D40" s="53" t="s">
        <v>160</v>
      </c>
      <c r="E40" s="53" t="s">
        <v>161</v>
      </c>
      <c r="F40" s="53" t="s">
        <v>162</v>
      </c>
      <c r="G40" s="53" t="s">
        <v>163</v>
      </c>
      <c r="H40" s="53" t="s">
        <v>164</v>
      </c>
      <c r="I40" s="53" t="s">
        <v>173</v>
      </c>
      <c r="J40" s="58"/>
    </row>
    <row r="41" spans="1:10" ht="19.95" customHeight="1" x14ac:dyDescent="0.3">
      <c r="A41" s="85" t="s">
        <v>156</v>
      </c>
      <c r="B41" s="85"/>
      <c r="C41" s="16"/>
      <c r="D41" s="16"/>
      <c r="E41" s="16"/>
      <c r="F41" s="16"/>
      <c r="G41" s="16"/>
      <c r="H41" s="16"/>
      <c r="I41" s="16"/>
      <c r="J41" s="59"/>
    </row>
    <row r="42" spans="1:10" ht="19.95" customHeight="1" x14ac:dyDescent="0.3">
      <c r="A42" s="83" t="s">
        <v>157</v>
      </c>
      <c r="B42" s="83"/>
      <c r="C42" s="83"/>
      <c r="D42" s="83"/>
      <c r="E42" s="83"/>
      <c r="F42" s="83"/>
      <c r="G42" s="83"/>
      <c r="H42" s="83"/>
      <c r="I42" s="83"/>
      <c r="J42" s="83"/>
    </row>
    <row r="43" spans="1:10" ht="19.95" customHeight="1" x14ac:dyDescent="0.3">
      <c r="A43" s="83"/>
      <c r="B43" s="83"/>
      <c r="C43" s="83"/>
      <c r="D43" s="83"/>
      <c r="E43" s="83"/>
      <c r="F43" s="83"/>
      <c r="G43" s="83"/>
      <c r="H43" s="83"/>
      <c r="I43" s="83"/>
      <c r="J43" s="83"/>
    </row>
    <row r="44" spans="1:10" ht="19.95" customHeight="1" x14ac:dyDescent="0.3">
      <c r="A44" s="83"/>
      <c r="B44" s="83"/>
      <c r="C44" s="83"/>
      <c r="D44" s="83"/>
      <c r="E44" s="83"/>
      <c r="F44" s="83"/>
      <c r="G44" s="83"/>
      <c r="H44" s="83"/>
      <c r="I44" s="83"/>
      <c r="J44" s="83"/>
    </row>
    <row r="45" spans="1:10" ht="19.95" customHeight="1" x14ac:dyDescent="0.3">
      <c r="A45" s="83"/>
      <c r="B45" s="83"/>
      <c r="C45" s="83"/>
      <c r="D45" s="83"/>
      <c r="E45" s="83"/>
      <c r="F45" s="83"/>
      <c r="G45" s="83"/>
      <c r="H45" s="83"/>
      <c r="I45" s="83"/>
      <c r="J45" s="83"/>
    </row>
    <row r="46" spans="1:10" ht="19.95" customHeight="1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19.95" customHeight="1" x14ac:dyDescent="0.35">
      <c r="A47" s="87" t="s">
        <v>128</v>
      </c>
      <c r="B47" s="88"/>
      <c r="C47" s="88"/>
      <c r="D47" s="88"/>
      <c r="E47" s="88"/>
      <c r="F47" s="88"/>
      <c r="G47" s="88"/>
      <c r="H47" s="88"/>
      <c r="I47" s="88"/>
      <c r="J47" s="88"/>
    </row>
    <row r="48" spans="1:10" ht="19.95" customHeight="1" x14ac:dyDescent="0.35">
      <c r="A48" s="85" t="s">
        <v>132</v>
      </c>
      <c r="B48" s="85"/>
      <c r="C48" s="53" t="s">
        <v>159</v>
      </c>
      <c r="D48" s="53" t="s">
        <v>160</v>
      </c>
      <c r="E48" s="53" t="s">
        <v>161</v>
      </c>
      <c r="F48" s="53" t="s">
        <v>162</v>
      </c>
      <c r="G48" s="53" t="s">
        <v>163</v>
      </c>
      <c r="H48" s="53" t="s">
        <v>164</v>
      </c>
      <c r="I48" s="53" t="s">
        <v>173</v>
      </c>
      <c r="J48" s="58"/>
    </row>
    <row r="49" spans="1:13" ht="19.95" customHeight="1" x14ac:dyDescent="0.3">
      <c r="A49" s="85" t="s">
        <v>129</v>
      </c>
      <c r="B49" s="85"/>
      <c r="C49" s="16"/>
      <c r="D49" s="16"/>
      <c r="E49" s="16"/>
      <c r="F49" s="16"/>
      <c r="G49" s="16"/>
      <c r="H49" s="16"/>
      <c r="I49" s="16"/>
      <c r="J49" s="59"/>
    </row>
    <row r="50" spans="1:13" ht="19.95" customHeight="1" x14ac:dyDescent="0.3">
      <c r="A50" s="83" t="s">
        <v>130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3" ht="19.95" customHeight="1" x14ac:dyDescent="0.3">
      <c r="A51" s="83"/>
      <c r="B51" s="83"/>
      <c r="C51" s="83"/>
      <c r="D51" s="83"/>
      <c r="E51" s="83"/>
      <c r="F51" s="83"/>
      <c r="G51" s="83"/>
      <c r="H51" s="83"/>
      <c r="I51" s="83"/>
      <c r="J51" s="83"/>
    </row>
    <row r="52" spans="1:13" ht="19.95" customHeight="1" x14ac:dyDescent="0.3">
      <c r="A52" s="83"/>
      <c r="B52" s="83"/>
      <c r="C52" s="83"/>
      <c r="D52" s="83"/>
      <c r="E52" s="83"/>
      <c r="F52" s="83"/>
      <c r="G52" s="83"/>
      <c r="H52" s="83"/>
      <c r="I52" s="83"/>
      <c r="J52" s="83"/>
    </row>
    <row r="53" spans="1:13" ht="19.95" customHeight="1" x14ac:dyDescent="0.3">
      <c r="A53" s="83"/>
      <c r="B53" s="83"/>
      <c r="C53" s="83"/>
      <c r="D53" s="83"/>
      <c r="E53" s="83"/>
      <c r="F53" s="83"/>
      <c r="G53" s="83"/>
      <c r="H53" s="83"/>
      <c r="I53" s="83"/>
      <c r="J53" s="83"/>
    </row>
    <row r="54" spans="1:13" ht="19.95" customHeight="1" x14ac:dyDescent="0.3">
      <c r="A54" s="67" t="s">
        <v>174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1:13" ht="19.95" customHeight="1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</row>
    <row r="56" spans="1:13" ht="19.95" customHeight="1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1:13" ht="19.9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3" ht="19.95" customHeight="1" x14ac:dyDescent="0.35">
      <c r="A58" s="40"/>
      <c r="B58" s="47"/>
      <c r="C58" s="47"/>
      <c r="D58" s="47"/>
      <c r="E58" s="47"/>
      <c r="F58" s="47"/>
      <c r="G58" s="47"/>
      <c r="H58" s="47"/>
      <c r="I58" s="47"/>
      <c r="J58" s="47"/>
    </row>
    <row r="59" spans="1:13" ht="19.95" customHeight="1" x14ac:dyDescent="0.3">
      <c r="A59" s="40"/>
      <c r="B59" s="41"/>
      <c r="C59" s="42"/>
      <c r="D59" s="42"/>
      <c r="E59" s="42"/>
      <c r="F59" s="42"/>
      <c r="G59" s="42"/>
      <c r="H59" s="42"/>
      <c r="I59" s="42"/>
      <c r="J59" s="42"/>
    </row>
    <row r="60" spans="1:13" ht="19.95" customHeight="1" x14ac:dyDescent="0.35">
      <c r="A60" s="40"/>
      <c r="B60" s="43"/>
      <c r="C60" s="44"/>
      <c r="D60" s="44"/>
      <c r="E60" s="44"/>
      <c r="F60" s="44"/>
      <c r="G60" s="44"/>
      <c r="H60" s="44"/>
      <c r="I60" s="44"/>
      <c r="J60" s="44"/>
    </row>
    <row r="61" spans="1:13" ht="19.95" customHeight="1" x14ac:dyDescent="0.35">
      <c r="A61" s="40"/>
      <c r="B61" s="43"/>
      <c r="C61" s="45"/>
      <c r="D61" s="45"/>
      <c r="E61" s="45"/>
      <c r="F61" s="45"/>
      <c r="G61" s="45"/>
      <c r="H61" s="45"/>
      <c r="I61" s="45"/>
      <c r="J61" s="45"/>
    </row>
    <row r="62" spans="1:13" ht="19.95" customHeight="1" x14ac:dyDescent="0.3">
      <c r="A62" s="46"/>
      <c r="B62" s="42"/>
      <c r="C62" s="42"/>
      <c r="D62" s="42"/>
      <c r="E62" s="42"/>
      <c r="F62" s="42"/>
      <c r="G62" s="42"/>
      <c r="H62" s="42"/>
      <c r="I62" s="42"/>
      <c r="J62" s="42"/>
    </row>
    <row r="63" spans="1:13" ht="19.95" customHeight="1" x14ac:dyDescent="0.3">
      <c r="A63" s="46"/>
      <c r="B63" s="42"/>
      <c r="C63" s="42"/>
      <c r="D63" s="42"/>
      <c r="E63" s="42"/>
      <c r="F63" s="42"/>
      <c r="G63" s="42"/>
      <c r="H63" s="42"/>
      <c r="I63" s="42"/>
      <c r="J63" s="42"/>
    </row>
    <row r="64" spans="1:13" ht="19.95" customHeight="1" x14ac:dyDescent="0.3">
      <c r="A64" s="46"/>
      <c r="B64" s="42"/>
      <c r="C64" s="42"/>
      <c r="D64" s="42"/>
      <c r="E64" s="42"/>
      <c r="F64" s="42"/>
      <c r="G64" s="42"/>
      <c r="H64" s="42"/>
      <c r="I64" s="42"/>
      <c r="J64" s="42"/>
    </row>
    <row r="65" spans="1:10" ht="19.95" customHeight="1" x14ac:dyDescent="0.3">
      <c r="A65" s="46"/>
      <c r="B65" s="42"/>
      <c r="C65" s="42"/>
      <c r="D65" s="42"/>
      <c r="E65" s="42"/>
      <c r="F65" s="42"/>
      <c r="G65" s="42"/>
      <c r="H65" s="42"/>
      <c r="I65" s="42"/>
      <c r="J65" s="42"/>
    </row>
    <row r="66" spans="1:10" ht="19.95" customHeight="1" x14ac:dyDescent="0.3">
      <c r="A66" s="46"/>
      <c r="B66" s="42"/>
      <c r="C66" s="42"/>
      <c r="D66" s="42"/>
      <c r="E66" s="42"/>
      <c r="F66" s="42"/>
      <c r="G66" s="42"/>
      <c r="H66" s="42"/>
      <c r="I66" s="42"/>
      <c r="J66" s="42"/>
    </row>
    <row r="67" spans="1:10" ht="19.95" customHeight="1" x14ac:dyDescent="0.3">
      <c r="A67" s="46"/>
      <c r="B67" s="42"/>
      <c r="C67" s="42"/>
      <c r="D67" s="42"/>
      <c r="E67" s="42"/>
      <c r="F67" s="42"/>
      <c r="G67" s="42"/>
      <c r="H67" s="42"/>
      <c r="I67" s="42"/>
      <c r="J67" s="42"/>
    </row>
    <row r="68" spans="1:10" ht="19.95" customHeight="1" x14ac:dyDescent="0.3">
      <c r="A68" s="46"/>
      <c r="B68" s="42"/>
      <c r="C68" s="42"/>
      <c r="D68" s="42"/>
      <c r="E68" s="42"/>
      <c r="F68" s="42"/>
      <c r="G68" s="42"/>
      <c r="H68" s="42"/>
      <c r="I68" s="42"/>
      <c r="J68" s="42"/>
    </row>
    <row r="69" spans="1:10" ht="19.95" customHeight="1" x14ac:dyDescent="0.3">
      <c r="A69" s="46"/>
      <c r="B69" s="42"/>
      <c r="C69" s="42"/>
      <c r="D69" s="42"/>
      <c r="E69" s="42"/>
      <c r="F69" s="42"/>
      <c r="G69" s="42"/>
      <c r="H69" s="42"/>
      <c r="I69" s="42"/>
      <c r="J69" s="42"/>
    </row>
    <row r="70" spans="1:10" ht="19.95" customHeight="1" x14ac:dyDescent="0.3"/>
    <row r="71" spans="1:10" ht="14.4" customHeight="1" x14ac:dyDescent="0.3"/>
    <row r="126" spans="1:1" x14ac:dyDescent="0.3">
      <c r="A126" s="61" t="s">
        <v>169</v>
      </c>
    </row>
    <row r="127" spans="1:1" x14ac:dyDescent="0.3">
      <c r="A127" t="s">
        <v>170</v>
      </c>
    </row>
    <row r="128" spans="1:1" x14ac:dyDescent="0.3">
      <c r="A128" t="s">
        <v>171</v>
      </c>
    </row>
    <row r="129" spans="1:1" x14ac:dyDescent="0.3">
      <c r="A129" s="61"/>
    </row>
  </sheetData>
  <sheetProtection algorithmName="SHA-512" hashValue="s55fF5FUWllFprgwh/vRaTaqmHd3XVrWnbN7PdQVSnLWkTJYCwSxwm6D3Uo7gfOinKSIAUxYNy5HYhqX6PAAYw==" saltValue="8oJaMbERyOsEsqbeqSZwew==" spinCount="100000" sheet="1" selectLockedCells="1"/>
  <mergeCells count="73">
    <mergeCell ref="B6:E6"/>
    <mergeCell ref="B5:E5"/>
    <mergeCell ref="A40:B40"/>
    <mergeCell ref="A41:B41"/>
    <mergeCell ref="B12:E12"/>
    <mergeCell ref="B18:E18"/>
    <mergeCell ref="B17:E17"/>
    <mergeCell ref="B16:E16"/>
    <mergeCell ref="B15:E15"/>
    <mergeCell ref="B14:E14"/>
    <mergeCell ref="B13:E13"/>
    <mergeCell ref="B11:E11"/>
    <mergeCell ref="B10:E10"/>
    <mergeCell ref="B9:E9"/>
    <mergeCell ref="B8:E8"/>
    <mergeCell ref="B7:E7"/>
    <mergeCell ref="A54:M56"/>
    <mergeCell ref="B22:E22"/>
    <mergeCell ref="B21:E21"/>
    <mergeCell ref="B20:E20"/>
    <mergeCell ref="B19:E19"/>
    <mergeCell ref="A48:B48"/>
    <mergeCell ref="A49:B49"/>
    <mergeCell ref="H21:I21"/>
    <mergeCell ref="H22:I22"/>
    <mergeCell ref="B23:E23"/>
    <mergeCell ref="H23:I23"/>
    <mergeCell ref="B24:E24"/>
    <mergeCell ref="H24:I24"/>
    <mergeCell ref="B25:E25"/>
    <mergeCell ref="H25:I25"/>
    <mergeCell ref="B26:E26"/>
    <mergeCell ref="H11:I11"/>
    <mergeCell ref="H12:I12"/>
    <mergeCell ref="H13:I13"/>
    <mergeCell ref="H14:I14"/>
    <mergeCell ref="H15:I15"/>
    <mergeCell ref="H6:I6"/>
    <mergeCell ref="H7:I7"/>
    <mergeCell ref="H8:I8"/>
    <mergeCell ref="H9:I9"/>
    <mergeCell ref="H10:I10"/>
    <mergeCell ref="A1:J1"/>
    <mergeCell ref="H2:I2"/>
    <mergeCell ref="H3:I3"/>
    <mergeCell ref="H4:I4"/>
    <mergeCell ref="H5:I5"/>
    <mergeCell ref="B2:E2"/>
    <mergeCell ref="B4:E4"/>
    <mergeCell ref="B3:E3"/>
    <mergeCell ref="H16:I16"/>
    <mergeCell ref="H17:I17"/>
    <mergeCell ref="H18:I18"/>
    <mergeCell ref="H19:I19"/>
    <mergeCell ref="H20:I20"/>
    <mergeCell ref="H26:I26"/>
    <mergeCell ref="B27:E27"/>
    <mergeCell ref="H27:I27"/>
    <mergeCell ref="B28:E28"/>
    <mergeCell ref="H28:I28"/>
    <mergeCell ref="B29:E29"/>
    <mergeCell ref="H29:I29"/>
    <mergeCell ref="B30:E30"/>
    <mergeCell ref="H30:I30"/>
    <mergeCell ref="A39:J39"/>
    <mergeCell ref="A47:J47"/>
    <mergeCell ref="A42:J45"/>
    <mergeCell ref="A50:J53"/>
    <mergeCell ref="B31:E31"/>
    <mergeCell ref="H31:I31"/>
    <mergeCell ref="B32:E32"/>
    <mergeCell ref="H32:I32"/>
    <mergeCell ref="A34:J37"/>
  </mergeCells>
  <dataValidations count="1">
    <dataValidation type="list" allowBlank="1" showInputMessage="1" showErrorMessage="1" sqref="J3:J32" xr:uid="{F08E9A49-58D6-4FDB-905D-59425752B40C}">
      <formula1>$A$126:$A$128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portrait" verticalDpi="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8</vt:i4>
      </vt:variant>
    </vt:vector>
  </HeadingPairs>
  <TitlesOfParts>
    <vt:vector size="16" baseType="lpstr">
      <vt:lpstr>Početna</vt:lpstr>
      <vt:lpstr>Prihodi</vt:lpstr>
      <vt:lpstr>Izravni troškovi</vt:lpstr>
      <vt:lpstr>Izravni troškovi_1</vt:lpstr>
      <vt:lpstr>Neizravni troškovi</vt:lpstr>
      <vt:lpstr>Objekti_treninzi</vt:lpstr>
      <vt:lpstr>Objekti_utakmice</vt:lpstr>
      <vt:lpstr>Prijevoz_zdravstvena skrb</vt:lpstr>
      <vt:lpstr>'Izravni troškovi'!Podrucje_ispisa</vt:lpstr>
      <vt:lpstr>'Izravni troškovi_1'!Podrucje_ispisa</vt:lpstr>
      <vt:lpstr>'Neizravni troškovi'!Podrucje_ispisa</vt:lpstr>
      <vt:lpstr>Objekti_treninzi!Podrucje_ispisa</vt:lpstr>
      <vt:lpstr>Objekti_utakmice!Podrucje_ispisa</vt:lpstr>
      <vt:lpstr>Početna!Podrucje_ispisa</vt:lpstr>
      <vt:lpstr>Prihodi!Podrucje_ispisa</vt:lpstr>
      <vt:lpstr>'Prijevoz_zdravstvena skrb'!Podrucje_ispisa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Požeg</dc:creator>
  <cp:lastModifiedBy>Igor Požeg</cp:lastModifiedBy>
  <cp:lastPrinted>2024-07-23T11:37:33Z</cp:lastPrinted>
  <dcterms:created xsi:type="dcterms:W3CDTF">2024-07-22T07:13:09Z</dcterms:created>
  <dcterms:modified xsi:type="dcterms:W3CDTF">2025-12-19T09:05:18Z</dcterms:modified>
</cp:coreProperties>
</file>